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25230" windowHeight="6255"/>
  </bookViews>
  <sheets>
    <sheet name="Flussi" sheetId="6" r:id="rId1"/>
    <sheet name="Variazione pendenti" sheetId="7" r:id="rId2"/>
    <sheet name="Stratigrafia pendenti" sheetId="1" r:id="rId3"/>
  </sheets>
  <definedNames>
    <definedName name="_xlnm._FilterDatabase" localSheetId="0" hidden="1">Flussi!$A$6:$E$10</definedName>
    <definedName name="_xlnm._FilterDatabase" localSheetId="1" hidden="1">'Variazione pendenti'!$A$6:$F$6</definedName>
    <definedName name="_xlnm.Print_Area" localSheetId="0">Flussi!$A$1:$H$97</definedName>
    <definedName name="_xlnm.Print_Area" localSheetId="2">'Stratigrafia pendenti'!$A$1:$O$65</definedName>
    <definedName name="_xlnm.Print_Area" localSheetId="1">'Variazione pendenti'!$A$1:$G$29</definedName>
    <definedName name="_xlnm.Print_Titles" localSheetId="0">Flussi!$1:$6</definedName>
    <definedName name="_xlnm.Print_Titles" localSheetId="2">'Stratigrafia pendenti'!$6:$6</definedName>
  </definedNames>
  <calcPr calcId="145621"/>
</workbook>
</file>

<file path=xl/calcChain.xml><?xml version="1.0" encoding="utf-8"?>
<calcChain xmlns="http://schemas.openxmlformats.org/spreadsheetml/2006/main">
  <c r="F25" i="7" l="1"/>
  <c r="F23" i="7"/>
  <c r="F21" i="7"/>
  <c r="E94" i="6"/>
  <c r="E85" i="6"/>
  <c r="E76" i="6"/>
  <c r="C94" i="6" l="1"/>
  <c r="G94" i="6"/>
  <c r="C85" i="6"/>
  <c r="G85" i="6"/>
  <c r="C76" i="6"/>
  <c r="G76" i="6"/>
  <c r="F19" i="7" l="1"/>
  <c r="F17" i="7"/>
  <c r="F15" i="7"/>
  <c r="F13" i="7"/>
  <c r="G67" i="6" l="1"/>
  <c r="E67" i="6"/>
  <c r="C67" i="6"/>
  <c r="G31" i="6"/>
  <c r="E31" i="6"/>
  <c r="C31" i="6"/>
  <c r="G22" i="6"/>
  <c r="E22" i="6"/>
  <c r="C22" i="6"/>
  <c r="F11" i="7" l="1"/>
  <c r="F9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<sst xmlns="http://schemas.openxmlformats.org/spreadsheetml/2006/main" count="222" uniqueCount="46">
  <si>
    <t>TOTALE</t>
  </si>
  <si>
    <t>Ufficio</t>
  </si>
  <si>
    <t>Tribunale Ordinario di Agrigento</t>
  </si>
  <si>
    <t>Tribunale Ordinario di Marsala</t>
  </si>
  <si>
    <t>Tribunale Ordinario di Sciacca</t>
  </si>
  <si>
    <t>TOTALE AREA SICID</t>
  </si>
  <si>
    <t>Fonte: Ministero della Giustizia - Dipartimento dell'organizzazione giudiziaria, del personale e dei servizi - Direzione Generale di Statistica e Analisi Organizzativa</t>
  </si>
  <si>
    <t>Iscritti 2015</t>
  </si>
  <si>
    <t>Definiti 2015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</si>
  <si>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</si>
  <si>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</si>
  <si>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</si>
  <si>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</si>
  <si>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</si>
  <si>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</si>
  <si>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</si>
  <si>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</si>
  <si>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</si>
  <si>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</si>
  <si>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Firenze</t>
  </si>
  <si>
    <t>Corte d'Appello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</si>
  <si>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</si>
  <si>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</si>
  <si>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</si>
  <si>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</si>
  <si>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</si>
  <si>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</si>
  <si>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</si>
  <si>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</si>
  <si>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</si>
  <si>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Fino al 2006</t>
  </si>
  <si>
    <t>Iscritti 2016</t>
  </si>
  <si>
    <t>Definiti 2016</t>
  </si>
  <si>
    <t>Anni 2015 - 31 marzo 2017</t>
  </si>
  <si>
    <t>Iscritti 
gen - mar 2017</t>
  </si>
  <si>
    <t>Definiti 
gen - mar 2017</t>
  </si>
  <si>
    <t>Pendenti al 31/12/2014</t>
  </si>
  <si>
    <t>Pendenti al 31/03/2017</t>
  </si>
  <si>
    <t>Pendenti al 31 marzo 2017</t>
  </si>
  <si>
    <t>AFFARI CONTENZIOSI</t>
  </si>
  <si>
    <t>Ultimo aggiornamento del sistema di rilevazione avvenuto il 6 aprile 2017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</si>
  <si>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</si>
  <si>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</si>
  <si>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</si>
  <si>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</si>
  <si>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Settore CIVILE - Area SICID al netto dell'attività del Giudice tutelare, dell'Accertamento Tecnico Preventivo in materia di previdenza e (dal 2017) della verbalizzazione di dichiarazione giurata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</si>
</sst>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10" fontId="2" fillId="0" borderId="0" xfId="0" applyNumberFormat="1" applyFont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vertical="center"/>
    </xf>
    <xf numFmtId="3" fontId="10" fillId="0" borderId="0" xfId="0" applyNumberFormat="1" applyFont="1"/>
    <xf numFmtId="3" fontId="11" fillId="0" borderId="1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/>
    </xf>
    <xf numFmtId="3" fontId="11" fillId="0" borderId="0" xfId="0" applyNumberFormat="1" applyFont="1"/>
    <xf numFmtId="0" fontId="11" fillId="0" borderId="0" xfId="0" applyFont="1"/>
    <xf numFmtId="3" fontId="11" fillId="0" borderId="3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2">
    <cellStyle name="Normale" xfId="0" builtinId="0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showGridLines="0" tabSelected="1" zoomScaleNormal="100" workbookViewId="0">
      <selection activeCell="A12" sqref="A12"/>
    </sheetView>
  </sheetViews>
  <sheetFormatPr defaultColWidth="9.140625" defaultRowHeight="12.75" x14ac:dyDescent="0.2"/>
  <cols>
    <col min="1" max="1" width="19.42578125" style="13" customWidth="1"/>
    <col min="2" max="2" width="50.42578125" style="1" bestFit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20.42578125" style="1" customWidth="1"/>
    <col min="11" max="14" width="9.140625" style="1"/>
    <col min="15" max="15" width="12" style="1" customWidth="1"/>
    <col min="16" max="16" width="12.28515625" style="1" customWidth="1"/>
    <col min="17" max="16384" width="9.140625" style="1"/>
  </cols>
  <sheetData>
    <row r="1" spans="1:15" ht="15.6" x14ac:dyDescent="0.3">
      <c r="A1" s="8" t="s">
        <v>19</v>
      </c>
    </row>
    <row r="2" spans="1:15" ht="15" x14ac:dyDescent="0.25">
      <c r="A2" s="9" t="s">
        <v>10</v>
      </c>
    </row>
    <row r="3" spans="1:15" x14ac:dyDescent="0.2">
      <c r="A3" s="35" t="s">
        <v>45</v>
      </c>
      <c r="B3" s="36"/>
    </row>
    <row r="4" spans="1:15" x14ac:dyDescent="0.2">
      <c r="A4" s="35" t="s">
        <v>33</v>
      </c>
      <c r="B4" s="36"/>
    </row>
    <row r="6" spans="1:15" ht="38.25" x14ac:dyDescent="0.2">
      <c r="A6" s="6" t="s">
        <v>1</v>
      </c>
      <c r="B6" s="6" t="s">
        <v>15</v>
      </c>
      <c r="C6" s="7" t="s">
        <v>7</v>
      </c>
      <c r="D6" s="7" t="s">
        <v>8</v>
      </c>
      <c r="E6" s="7" t="s">
        <v>31</v>
      </c>
      <c r="F6" s="7" t="s">
        <v>32</v>
      </c>
      <c r="G6" s="7" t="s">
        <v>34</v>
      </c>
      <c r="H6" s="7" t="s">
        <v>35</v>
      </c>
    </row>
    <row r="7" spans="1:15" x14ac:dyDescent="0.2">
      <c r="A7" s="53" t="s">
        <v>20</v>
      </c>
      <c r="B7" s="3" t="s">
        <v>39</v>
      </c>
      <c r="C7" s="4">
        <v>2859</v>
      </c>
      <c r="D7" s="4">
        <v>2884</v>
      </c>
      <c r="E7" s="4">
        <v>3088</v>
      </c>
      <c r="F7" s="4">
        <v>2856</v>
      </c>
      <c r="G7" s="4">
        <v>888</v>
      </c>
      <c r="H7" s="4">
        <v>974</v>
      </c>
    </row>
    <row r="8" spans="1:15" x14ac:dyDescent="0.2">
      <c r="A8" s="53"/>
      <c r="B8" s="3" t="s">
        <v>41</v>
      </c>
      <c r="C8" s="4">
        <v>987</v>
      </c>
      <c r="D8" s="4">
        <v>860</v>
      </c>
      <c r="E8" s="4">
        <v>975</v>
      </c>
      <c r="F8" s="4">
        <v>827</v>
      </c>
      <c r="G8" s="4">
        <v>243</v>
      </c>
      <c r="H8" s="4">
        <v>391</v>
      </c>
    </row>
    <row r="9" spans="1:15" x14ac:dyDescent="0.2">
      <c r="A9" s="53"/>
      <c r="B9" s="3" t="s">
        <v>42</v>
      </c>
      <c r="C9" s="4">
        <v>328</v>
      </c>
      <c r="D9" s="4">
        <v>369</v>
      </c>
      <c r="E9" s="4">
        <v>365</v>
      </c>
      <c r="F9" s="4">
        <v>313</v>
      </c>
      <c r="G9" s="4">
        <v>104</v>
      </c>
      <c r="H9" s="4">
        <v>87</v>
      </c>
    </row>
    <row r="10" spans="1:15" ht="13.5" thickBot="1" x14ac:dyDescent="0.25">
      <c r="A10" s="53"/>
      <c r="B10" s="10" t="s">
        <v>43</v>
      </c>
      <c r="C10" s="11">
        <v>1193</v>
      </c>
      <c r="D10" s="11">
        <v>958</v>
      </c>
      <c r="E10" s="39">
        <v>747</v>
      </c>
      <c r="F10" s="11">
        <v>864</v>
      </c>
      <c r="G10" s="11">
        <v>185</v>
      </c>
      <c r="H10" s="11">
        <v>216</v>
      </c>
      <c r="J10" s="2"/>
      <c r="K10" s="2"/>
      <c r="L10" s="2"/>
      <c r="M10" s="2"/>
      <c r="N10" s="2"/>
      <c r="O10" s="2"/>
    </row>
    <row r="11" spans="1:15" ht="13.5" thickTop="1" x14ac:dyDescent="0.2">
      <c r="A11" s="53"/>
      <c r="B11" s="16" t="s">
        <v>5</v>
      </c>
      <c r="C11" s="17">
        <v>5367</v>
      </c>
      <c r="D11" s="17">
        <v>5071</v>
      </c>
      <c r="E11" s="17">
        <v>5175</v>
      </c>
      <c r="F11" s="17">
        <v>4860</v>
      </c>
      <c r="G11" s="17">
        <v>1420</v>
      </c>
      <c r="H11" s="17">
        <v>1668</v>
      </c>
    </row>
    <row r="12" spans="1:15" ht="7.15" customHeight="1" x14ac:dyDescent="0.2">
      <c r="A12" s="27"/>
      <c r="B12" s="14"/>
      <c r="C12" s="15"/>
      <c r="D12" s="15"/>
      <c r="E12" s="15"/>
      <c r="F12" s="15"/>
      <c r="G12" s="15"/>
      <c r="H12" s="15"/>
    </row>
    <row r="13" spans="1:15" ht="14.45" customHeight="1" x14ac:dyDescent="0.2">
      <c r="A13" s="27"/>
      <c r="B13" s="18" t="s">
        <v>13</v>
      </c>
      <c r="C13" s="51">
        <f>D11/C11</f>
        <v>0.94484814607788337</v>
      </c>
      <c r="D13" s="52"/>
      <c r="E13" s="51">
        <f>F11/E11</f>
        <v>0.93913043478260871</v>
      </c>
      <c r="F13" s="52"/>
      <c r="G13" s="51">
        <f>H11/G11</f>
        <v>1.1746478873239437</v>
      </c>
      <c r="H13" s="52"/>
    </row>
    <row r="14" spans="1:15" x14ac:dyDescent="0.2">
      <c r="C14" s="2"/>
      <c r="D14" s="2"/>
      <c r="E14" s="2"/>
      <c r="F14" s="2"/>
      <c r="G14" s="2"/>
      <c r="H14" s="2"/>
    </row>
    <row r="15" spans="1:15" x14ac:dyDescent="0.2">
      <c r="A15" s="53" t="s">
        <v>21</v>
      </c>
      <c r="B15" s="3" t="s">
        <v>39</v>
      </c>
      <c r="C15" s="4">
        <v>2352</v>
      </c>
      <c r="D15" s="4">
        <v>2768</v>
      </c>
      <c r="E15" s="4">
        <v>2385</v>
      </c>
      <c r="F15" s="4">
        <v>2743</v>
      </c>
      <c r="G15" s="4">
        <v>615</v>
      </c>
      <c r="H15" s="4">
        <v>752</v>
      </c>
    </row>
    <row r="16" spans="1:15" x14ac:dyDescent="0.2">
      <c r="A16" s="53" t="s">
        <v>2</v>
      </c>
      <c r="B16" s="3" t="s">
        <v>41</v>
      </c>
      <c r="C16" s="4">
        <v>1432</v>
      </c>
      <c r="D16" s="4">
        <v>2118</v>
      </c>
      <c r="E16" s="4">
        <v>899</v>
      </c>
      <c r="F16" s="4">
        <v>1200</v>
      </c>
      <c r="G16" s="4">
        <v>278</v>
      </c>
      <c r="H16" s="4">
        <v>295</v>
      </c>
    </row>
    <row r="17" spans="1:8" x14ac:dyDescent="0.2">
      <c r="A17" s="53"/>
      <c r="B17" s="3" t="s">
        <v>42</v>
      </c>
      <c r="C17" s="4">
        <v>271</v>
      </c>
      <c r="D17" s="4">
        <v>211</v>
      </c>
      <c r="E17" s="4">
        <v>246</v>
      </c>
      <c r="F17" s="4">
        <v>476</v>
      </c>
      <c r="G17" s="4">
        <v>79</v>
      </c>
      <c r="H17" s="4">
        <v>77</v>
      </c>
    </row>
    <row r="18" spans="1:8" x14ac:dyDescent="0.2">
      <c r="A18" s="53" t="s">
        <v>2</v>
      </c>
      <c r="B18" s="3" t="s">
        <v>43</v>
      </c>
      <c r="C18" s="4">
        <v>1127</v>
      </c>
      <c r="D18" s="4">
        <v>1122</v>
      </c>
      <c r="E18" s="4">
        <v>1793</v>
      </c>
      <c r="F18" s="4">
        <v>1770</v>
      </c>
      <c r="G18" s="4">
        <v>515</v>
      </c>
      <c r="H18" s="4">
        <v>483</v>
      </c>
    </row>
    <row r="19" spans="1:8" ht="13.5" thickBot="1" x14ac:dyDescent="0.25">
      <c r="A19" s="53" t="s">
        <v>2</v>
      </c>
      <c r="B19" s="10" t="s">
        <v>18</v>
      </c>
      <c r="C19" s="11">
        <v>2571</v>
      </c>
      <c r="D19" s="11">
        <v>2608</v>
      </c>
      <c r="E19" s="39">
        <v>2624</v>
      </c>
      <c r="F19" s="11">
        <v>2714</v>
      </c>
      <c r="G19" s="11">
        <v>802</v>
      </c>
      <c r="H19" s="11">
        <v>786</v>
      </c>
    </row>
    <row r="20" spans="1:8" ht="13.5" thickTop="1" x14ac:dyDescent="0.2">
      <c r="A20" s="53"/>
      <c r="B20" s="16" t="s">
        <v>5</v>
      </c>
      <c r="C20" s="17">
        <v>7753</v>
      </c>
      <c r="D20" s="17">
        <v>8827</v>
      </c>
      <c r="E20" s="17">
        <v>7947</v>
      </c>
      <c r="F20" s="17">
        <v>8903</v>
      </c>
      <c r="G20" s="17">
        <v>2289</v>
      </c>
      <c r="H20" s="17">
        <v>2393</v>
      </c>
    </row>
    <row r="21" spans="1:8" ht="7.15" customHeight="1" x14ac:dyDescent="0.2">
      <c r="A21" s="27"/>
      <c r="B21" s="14"/>
      <c r="C21" s="15"/>
      <c r="D21" s="15"/>
      <c r="E21" s="15"/>
      <c r="F21" s="15"/>
      <c r="G21" s="15"/>
      <c r="H21" s="15"/>
    </row>
    <row r="22" spans="1:8" ht="13.5" customHeight="1" x14ac:dyDescent="0.2">
      <c r="A22" s="27"/>
      <c r="B22" s="18" t="s">
        <v>13</v>
      </c>
      <c r="C22" s="51">
        <f>D20/C20</f>
        <v>1.1385270217980137</v>
      </c>
      <c r="D22" s="52"/>
      <c r="E22" s="51">
        <f>F20/E20</f>
        <v>1.1202969674090852</v>
      </c>
      <c r="F22" s="52"/>
      <c r="G22" s="51">
        <f>H20/G20</f>
        <v>1.0454346876365226</v>
      </c>
      <c r="H22" s="52"/>
    </row>
    <row r="23" spans="1:8" x14ac:dyDescent="0.2">
      <c r="C23" s="2"/>
      <c r="D23" s="2"/>
      <c r="E23" s="2"/>
      <c r="F23" s="2"/>
      <c r="G23" s="2"/>
      <c r="H23" s="2"/>
    </row>
    <row r="24" spans="1:8" x14ac:dyDescent="0.2">
      <c r="A24" s="53" t="s">
        <v>22</v>
      </c>
      <c r="B24" s="3" t="s">
        <v>39</v>
      </c>
      <c r="C24" s="4">
        <v>8134</v>
      </c>
      <c r="D24" s="4">
        <v>9112</v>
      </c>
      <c r="E24" s="4">
        <v>10006</v>
      </c>
      <c r="F24" s="4">
        <v>8436</v>
      </c>
      <c r="G24" s="4">
        <v>2433</v>
      </c>
      <c r="H24" s="4">
        <v>2311</v>
      </c>
    </row>
    <row r="25" spans="1:8" x14ac:dyDescent="0.2">
      <c r="A25" s="53" t="s">
        <v>3</v>
      </c>
      <c r="B25" s="3" t="s">
        <v>41</v>
      </c>
      <c r="C25" s="4">
        <v>3320</v>
      </c>
      <c r="D25" s="4">
        <v>3794</v>
      </c>
      <c r="E25" s="4">
        <v>3046</v>
      </c>
      <c r="F25" s="4">
        <v>3292</v>
      </c>
      <c r="G25" s="4">
        <v>794</v>
      </c>
      <c r="H25" s="4">
        <v>862</v>
      </c>
    </row>
    <row r="26" spans="1:8" x14ac:dyDescent="0.2">
      <c r="A26" s="53"/>
      <c r="B26" s="3" t="s">
        <v>42</v>
      </c>
      <c r="C26" s="4">
        <v>405</v>
      </c>
      <c r="D26" s="4">
        <v>569</v>
      </c>
      <c r="E26" s="4">
        <v>407</v>
      </c>
      <c r="F26" s="4">
        <v>409</v>
      </c>
      <c r="G26" s="4">
        <v>134</v>
      </c>
      <c r="H26" s="4">
        <v>100</v>
      </c>
    </row>
    <row r="27" spans="1:8" x14ac:dyDescent="0.2">
      <c r="A27" s="53" t="s">
        <v>3</v>
      </c>
      <c r="B27" s="3" t="s">
        <v>43</v>
      </c>
      <c r="C27" s="4">
        <v>3917</v>
      </c>
      <c r="D27" s="4">
        <v>3124</v>
      </c>
      <c r="E27" s="4">
        <v>4111</v>
      </c>
      <c r="F27" s="4">
        <v>3393</v>
      </c>
      <c r="G27" s="4">
        <v>1093</v>
      </c>
      <c r="H27" s="4">
        <v>834</v>
      </c>
    </row>
    <row r="28" spans="1:8" ht="13.5" thickBot="1" x14ac:dyDescent="0.25">
      <c r="A28" s="53" t="s">
        <v>3</v>
      </c>
      <c r="B28" s="10" t="s">
        <v>18</v>
      </c>
      <c r="C28" s="11">
        <v>10543</v>
      </c>
      <c r="D28" s="11">
        <v>10870</v>
      </c>
      <c r="E28" s="39">
        <v>9591</v>
      </c>
      <c r="F28" s="11">
        <v>9772</v>
      </c>
      <c r="G28" s="11">
        <v>2690</v>
      </c>
      <c r="H28" s="11">
        <v>2486</v>
      </c>
    </row>
    <row r="29" spans="1:8" ht="13.5" thickTop="1" x14ac:dyDescent="0.2">
      <c r="A29" s="53"/>
      <c r="B29" s="16" t="s">
        <v>5</v>
      </c>
      <c r="C29" s="17">
        <v>26319</v>
      </c>
      <c r="D29" s="17">
        <v>27469</v>
      </c>
      <c r="E29" s="17">
        <v>27161</v>
      </c>
      <c r="F29" s="17">
        <v>25302</v>
      </c>
      <c r="G29" s="17">
        <v>7144</v>
      </c>
      <c r="H29" s="17">
        <v>6593</v>
      </c>
    </row>
    <row r="30" spans="1:8" ht="7.15" customHeight="1" x14ac:dyDescent="0.2">
      <c r="A30" s="27"/>
      <c r="B30" s="14"/>
      <c r="C30" s="15"/>
      <c r="D30" s="15"/>
      <c r="E30" s="15"/>
      <c r="F30" s="15"/>
      <c r="G30" s="15"/>
      <c r="H30" s="15"/>
    </row>
    <row r="31" spans="1:8" x14ac:dyDescent="0.2">
      <c r="A31" s="27"/>
      <c r="B31" s="18" t="s">
        <v>13</v>
      </c>
      <c r="C31" s="51">
        <f>D29/C29</f>
        <v>1.0436946692503515</v>
      </c>
      <c r="D31" s="52"/>
      <c r="E31" s="51">
        <f>F29/E29</f>
        <v>0.9315562755421376</v>
      </c>
      <c r="F31" s="52"/>
      <c r="G31" s="51">
        <f>H29/G29</f>
        <v>0.9228723404255319</v>
      </c>
      <c r="H31" s="52"/>
    </row>
    <row r="32" spans="1:8" x14ac:dyDescent="0.2">
      <c r="C32" s="2"/>
      <c r="D32" s="2"/>
      <c r="E32" s="2"/>
      <c r="F32" s="2"/>
      <c r="G32" s="2"/>
      <c r="H32" s="2"/>
    </row>
    <row r="33" spans="1:8" x14ac:dyDescent="0.2">
      <c r="A33" s="53" t="s">
        <v>23</v>
      </c>
      <c r="B33" s="3" t="s">
        <v>39</v>
      </c>
      <c r="C33" s="4">
        <v>1911</v>
      </c>
      <c r="D33" s="4">
        <v>2468</v>
      </c>
      <c r="E33" s="4">
        <v>1794</v>
      </c>
      <c r="F33" s="4">
        <v>2186</v>
      </c>
      <c r="G33" s="4">
        <v>449</v>
      </c>
      <c r="H33" s="4">
        <v>472</v>
      </c>
    </row>
    <row r="34" spans="1:8" x14ac:dyDescent="0.2">
      <c r="A34" s="53"/>
      <c r="B34" s="3" t="s">
        <v>41</v>
      </c>
      <c r="C34" s="4">
        <v>692</v>
      </c>
      <c r="D34" s="4">
        <v>849</v>
      </c>
      <c r="E34" s="4">
        <v>847</v>
      </c>
      <c r="F34" s="4">
        <v>760</v>
      </c>
      <c r="G34" s="4">
        <v>161</v>
      </c>
      <c r="H34" s="4">
        <v>214</v>
      </c>
    </row>
    <row r="35" spans="1:8" x14ac:dyDescent="0.2">
      <c r="A35" s="53"/>
      <c r="B35" s="3" t="s">
        <v>42</v>
      </c>
      <c r="C35" s="4">
        <v>176</v>
      </c>
      <c r="D35" s="4">
        <v>238</v>
      </c>
      <c r="E35" s="4">
        <v>168</v>
      </c>
      <c r="F35" s="4">
        <v>106</v>
      </c>
      <c r="G35" s="4">
        <v>57</v>
      </c>
      <c r="H35" s="4">
        <v>59</v>
      </c>
    </row>
    <row r="36" spans="1:8" x14ac:dyDescent="0.2">
      <c r="A36" s="53"/>
      <c r="B36" s="3" t="s">
        <v>43</v>
      </c>
      <c r="C36" s="5">
        <v>855</v>
      </c>
      <c r="D36" s="4">
        <v>855</v>
      </c>
      <c r="E36" s="4">
        <v>1283</v>
      </c>
      <c r="F36" s="4">
        <v>1239</v>
      </c>
      <c r="G36" s="4">
        <v>261</v>
      </c>
      <c r="H36" s="4">
        <v>236</v>
      </c>
    </row>
    <row r="37" spans="1:8" ht="13.5" thickBot="1" x14ac:dyDescent="0.25">
      <c r="A37" s="53"/>
      <c r="B37" s="10" t="s">
        <v>18</v>
      </c>
      <c r="C37" s="11">
        <v>1783</v>
      </c>
      <c r="D37" s="11">
        <v>1823</v>
      </c>
      <c r="E37" s="39">
        <v>1808</v>
      </c>
      <c r="F37" s="11">
        <v>1742</v>
      </c>
      <c r="G37" s="11">
        <v>455</v>
      </c>
      <c r="H37" s="11">
        <v>470</v>
      </c>
    </row>
    <row r="38" spans="1:8" ht="13.5" thickTop="1" x14ac:dyDescent="0.2">
      <c r="A38" s="53"/>
      <c r="B38" s="16" t="s">
        <v>5</v>
      </c>
      <c r="C38" s="17">
        <v>5417</v>
      </c>
      <c r="D38" s="17">
        <v>6233</v>
      </c>
      <c r="E38" s="17">
        <v>5900</v>
      </c>
      <c r="F38" s="17">
        <v>6033</v>
      </c>
      <c r="G38" s="17">
        <v>1383</v>
      </c>
      <c r="H38" s="17">
        <v>1451</v>
      </c>
    </row>
    <row r="39" spans="1:8" ht="7.15" customHeight="1" x14ac:dyDescent="0.2">
      <c r="A39" s="27"/>
      <c r="B39" s="14"/>
      <c r="C39" s="15"/>
      <c r="D39" s="15"/>
      <c r="E39" s="15"/>
      <c r="F39" s="15"/>
      <c r="G39" s="15"/>
      <c r="H39" s="15"/>
    </row>
    <row r="40" spans="1:8" x14ac:dyDescent="0.2">
      <c r="A40" s="27"/>
      <c r="B40" s="18" t="s">
        <v>13</v>
      </c>
      <c r="C40" s="51">
        <f>D38/C38</f>
        <v>1.1506368838840686</v>
      </c>
      <c r="D40" s="52"/>
      <c r="E40" s="51">
        <f>F38/E38</f>
        <v>1.0225423728813559</v>
      </c>
      <c r="F40" s="52"/>
      <c r="G40" s="51">
        <f>H38/G38</f>
        <v>1.0491684743311642</v>
      </c>
      <c r="H40" s="52"/>
    </row>
    <row r="41" spans="1:8" x14ac:dyDescent="0.2">
      <c r="C41" s="2"/>
      <c r="D41" s="2"/>
      <c r="E41" s="2"/>
      <c r="F41" s="2"/>
      <c r="G41" s="2"/>
      <c r="H41" s="2"/>
    </row>
    <row r="42" spans="1:8" x14ac:dyDescent="0.2">
      <c r="A42" s="53" t="s">
        <v>24</v>
      </c>
      <c r="B42" s="3" t="s">
        <v>39</v>
      </c>
      <c r="C42" s="4">
        <v>2518</v>
      </c>
      <c r="D42" s="4">
        <v>3086</v>
      </c>
      <c r="E42" s="4">
        <v>2642</v>
      </c>
      <c r="F42" s="4">
        <v>2945</v>
      </c>
      <c r="G42" s="4">
        <v>648</v>
      </c>
      <c r="H42" s="4">
        <v>676</v>
      </c>
    </row>
    <row r="43" spans="1:8" x14ac:dyDescent="0.2">
      <c r="A43" s="53" t="s">
        <v>4</v>
      </c>
      <c r="B43" s="3" t="s">
        <v>41</v>
      </c>
      <c r="C43" s="4">
        <v>1113</v>
      </c>
      <c r="D43" s="4">
        <v>1373</v>
      </c>
      <c r="E43" s="4">
        <v>947</v>
      </c>
      <c r="F43" s="4">
        <v>1187</v>
      </c>
      <c r="G43" s="4">
        <v>247</v>
      </c>
      <c r="H43" s="4">
        <v>319</v>
      </c>
    </row>
    <row r="44" spans="1:8" x14ac:dyDescent="0.2">
      <c r="A44" s="53"/>
      <c r="B44" s="3" t="s">
        <v>42</v>
      </c>
      <c r="C44" s="4">
        <v>191</v>
      </c>
      <c r="D44" s="4">
        <v>254</v>
      </c>
      <c r="E44" s="4">
        <v>221</v>
      </c>
      <c r="F44" s="4">
        <v>230</v>
      </c>
      <c r="G44" s="4">
        <v>60</v>
      </c>
      <c r="H44" s="4">
        <v>88</v>
      </c>
    </row>
    <row r="45" spans="1:8" x14ac:dyDescent="0.2">
      <c r="A45" s="53" t="s">
        <v>4</v>
      </c>
      <c r="B45" s="3" t="s">
        <v>43</v>
      </c>
      <c r="C45" s="4">
        <v>2477</v>
      </c>
      <c r="D45" s="4">
        <v>2487</v>
      </c>
      <c r="E45" s="4">
        <v>2678</v>
      </c>
      <c r="F45" s="4">
        <v>2531</v>
      </c>
      <c r="G45" s="4">
        <v>499</v>
      </c>
      <c r="H45" s="4">
        <v>454</v>
      </c>
    </row>
    <row r="46" spans="1:8" ht="13.5" thickBot="1" x14ac:dyDescent="0.25">
      <c r="A46" s="53" t="s">
        <v>4</v>
      </c>
      <c r="B46" s="10" t="s">
        <v>18</v>
      </c>
      <c r="C46" s="11">
        <v>2764</v>
      </c>
      <c r="D46" s="11">
        <v>2786</v>
      </c>
      <c r="E46" s="39">
        <v>2627</v>
      </c>
      <c r="F46" s="11">
        <v>2726</v>
      </c>
      <c r="G46" s="11">
        <v>767</v>
      </c>
      <c r="H46" s="11">
        <v>738</v>
      </c>
    </row>
    <row r="47" spans="1:8" ht="13.5" thickTop="1" x14ac:dyDescent="0.2">
      <c r="A47" s="53"/>
      <c r="B47" s="16" t="s">
        <v>5</v>
      </c>
      <c r="C47" s="17">
        <v>9063</v>
      </c>
      <c r="D47" s="17">
        <v>9986</v>
      </c>
      <c r="E47" s="17">
        <v>9115</v>
      </c>
      <c r="F47" s="17">
        <v>9619</v>
      </c>
      <c r="G47" s="17">
        <v>2221</v>
      </c>
      <c r="H47" s="17">
        <v>2275</v>
      </c>
    </row>
    <row r="48" spans="1:8" ht="7.15" customHeight="1" x14ac:dyDescent="0.2">
      <c r="A48" s="27"/>
      <c r="B48" s="14"/>
      <c r="C48" s="15"/>
      <c r="D48" s="15"/>
      <c r="E48" s="15"/>
      <c r="F48" s="15"/>
      <c r="G48" s="15"/>
      <c r="H48" s="15"/>
    </row>
    <row r="49" spans="1:8" x14ac:dyDescent="0.2">
      <c r="A49" s="27"/>
      <c r="B49" s="18" t="s">
        <v>13</v>
      </c>
      <c r="C49" s="51">
        <f>D47/C47</f>
        <v>1.1018426569568576</v>
      </c>
      <c r="D49" s="52"/>
      <c r="E49" s="51">
        <f>F47/E47</f>
        <v>1.0552934722984093</v>
      </c>
      <c r="F49" s="52"/>
      <c r="G49" s="51">
        <f>H47/G47</f>
        <v>1.024313372354795</v>
      </c>
      <c r="H49" s="52"/>
    </row>
    <row r="50" spans="1:8" x14ac:dyDescent="0.2">
      <c r="C50" s="2"/>
      <c r="D50" s="2"/>
      <c r="E50" s="2"/>
      <c r="F50" s="2"/>
      <c r="G50" s="2"/>
      <c r="H50" s="2"/>
    </row>
    <row r="51" spans="1:8" x14ac:dyDescent="0.2">
      <c r="A51" s="53" t="s">
        <v>25</v>
      </c>
      <c r="B51" s="3" t="s">
        <v>39</v>
      </c>
      <c r="C51" s="4">
        <v>3086</v>
      </c>
      <c r="D51" s="4">
        <v>4020</v>
      </c>
      <c r="E51" s="4">
        <v>3344</v>
      </c>
      <c r="F51" s="4">
        <v>4660</v>
      </c>
      <c r="G51" s="4">
        <v>874</v>
      </c>
      <c r="H51" s="4">
        <v>1195</v>
      </c>
    </row>
    <row r="52" spans="1:8" x14ac:dyDescent="0.2">
      <c r="A52" s="53"/>
      <c r="B52" s="3" t="s">
        <v>41</v>
      </c>
      <c r="C52" s="4">
        <v>1629</v>
      </c>
      <c r="D52" s="4">
        <v>1810</v>
      </c>
      <c r="E52" s="4">
        <v>1463</v>
      </c>
      <c r="F52" s="4">
        <v>1529</v>
      </c>
      <c r="G52" s="4">
        <v>348</v>
      </c>
      <c r="H52" s="4">
        <v>403</v>
      </c>
    </row>
    <row r="53" spans="1:8" x14ac:dyDescent="0.2">
      <c r="A53" s="53"/>
      <c r="B53" s="3" t="s">
        <v>42</v>
      </c>
      <c r="C53" s="4">
        <v>434</v>
      </c>
      <c r="D53" s="4">
        <v>750</v>
      </c>
      <c r="E53" s="4">
        <v>273</v>
      </c>
      <c r="F53" s="4">
        <v>337</v>
      </c>
      <c r="G53" s="4">
        <v>57</v>
      </c>
      <c r="H53" s="4">
        <v>89</v>
      </c>
    </row>
    <row r="54" spans="1:8" x14ac:dyDescent="0.2">
      <c r="A54" s="53"/>
      <c r="B54" s="3" t="s">
        <v>43</v>
      </c>
      <c r="C54" s="4">
        <v>1427</v>
      </c>
      <c r="D54" s="4">
        <v>1475</v>
      </c>
      <c r="E54" s="4">
        <v>1177</v>
      </c>
      <c r="F54" s="4">
        <v>1303</v>
      </c>
      <c r="G54" s="4">
        <v>368</v>
      </c>
      <c r="H54" s="4">
        <v>416</v>
      </c>
    </row>
    <row r="55" spans="1:8" ht="13.5" thickBot="1" x14ac:dyDescent="0.25">
      <c r="A55" s="53"/>
      <c r="B55" s="10" t="s">
        <v>18</v>
      </c>
      <c r="C55" s="4">
        <v>3524</v>
      </c>
      <c r="D55" s="4">
        <v>3515</v>
      </c>
      <c r="E55" s="4">
        <v>3419</v>
      </c>
      <c r="F55" s="4">
        <v>3508</v>
      </c>
      <c r="G55" s="4">
        <v>875</v>
      </c>
      <c r="H55" s="4">
        <v>881</v>
      </c>
    </row>
    <row r="56" spans="1:8" ht="13.5" thickTop="1" x14ac:dyDescent="0.2">
      <c r="A56" s="53"/>
      <c r="B56" s="16" t="s">
        <v>5</v>
      </c>
      <c r="C56" s="17">
        <v>10100</v>
      </c>
      <c r="D56" s="17">
        <v>11570</v>
      </c>
      <c r="E56" s="17">
        <v>9676</v>
      </c>
      <c r="F56" s="17">
        <v>11337</v>
      </c>
      <c r="G56" s="17">
        <v>2522</v>
      </c>
      <c r="H56" s="17">
        <v>2984</v>
      </c>
    </row>
    <row r="57" spans="1:8" ht="7.15" customHeight="1" x14ac:dyDescent="0.2">
      <c r="A57" s="27"/>
      <c r="B57" s="14"/>
      <c r="C57" s="15"/>
      <c r="D57" s="15"/>
      <c r="E57" s="15"/>
      <c r="F57" s="15"/>
      <c r="G57" s="15"/>
      <c r="H57" s="15"/>
    </row>
    <row r="58" spans="1:8" x14ac:dyDescent="0.2">
      <c r="A58" s="27"/>
      <c r="B58" s="18" t="s">
        <v>13</v>
      </c>
      <c r="C58" s="51">
        <f>D56/C56</f>
        <v>1.1455445544554455</v>
      </c>
      <c r="D58" s="52"/>
      <c r="E58" s="51">
        <f>F56/E56</f>
        <v>1.1716618437370814</v>
      </c>
      <c r="F58" s="52"/>
      <c r="G58" s="51">
        <f>H56/G56</f>
        <v>1.183187946074544</v>
      </c>
      <c r="H58" s="52"/>
    </row>
    <row r="59" spans="1:8" x14ac:dyDescent="0.2">
      <c r="C59" s="2"/>
      <c r="D59" s="2"/>
      <c r="E59" s="2"/>
      <c r="F59" s="2"/>
      <c r="G59" s="2"/>
      <c r="H59" s="2"/>
    </row>
    <row r="60" spans="1:8" x14ac:dyDescent="0.2">
      <c r="A60" s="53" t="s">
        <v>26</v>
      </c>
      <c r="B60" s="3" t="s">
        <v>39</v>
      </c>
      <c r="C60" s="4">
        <v>2868</v>
      </c>
      <c r="D60" s="4">
        <v>3315</v>
      </c>
      <c r="E60" s="4">
        <v>2931</v>
      </c>
      <c r="F60" s="4">
        <v>3033</v>
      </c>
      <c r="G60" s="4">
        <v>786</v>
      </c>
      <c r="H60" s="4">
        <v>731</v>
      </c>
    </row>
    <row r="61" spans="1:8" x14ac:dyDescent="0.2">
      <c r="A61" s="53"/>
      <c r="B61" s="3" t="s">
        <v>41</v>
      </c>
      <c r="C61" s="4">
        <v>1339</v>
      </c>
      <c r="D61" s="4">
        <v>1529</v>
      </c>
      <c r="E61" s="4">
        <v>1367</v>
      </c>
      <c r="F61" s="4">
        <v>1225</v>
      </c>
      <c r="G61" s="4">
        <v>315</v>
      </c>
      <c r="H61" s="4">
        <v>216</v>
      </c>
    </row>
    <row r="62" spans="1:8" x14ac:dyDescent="0.2">
      <c r="A62" s="53"/>
      <c r="B62" s="3" t="s">
        <v>42</v>
      </c>
      <c r="C62" s="4">
        <v>237</v>
      </c>
      <c r="D62" s="4">
        <v>286</v>
      </c>
      <c r="E62" s="4">
        <v>254</v>
      </c>
      <c r="F62" s="4">
        <v>142</v>
      </c>
      <c r="G62" s="4">
        <v>73</v>
      </c>
      <c r="H62" s="4">
        <v>23</v>
      </c>
    </row>
    <row r="63" spans="1:8" x14ac:dyDescent="0.2">
      <c r="A63" s="53"/>
      <c r="B63" s="3" t="s">
        <v>43</v>
      </c>
      <c r="C63" s="4">
        <v>1500</v>
      </c>
      <c r="D63" s="4">
        <v>1313</v>
      </c>
      <c r="E63" s="4">
        <v>1565</v>
      </c>
      <c r="F63" s="4">
        <v>1564</v>
      </c>
      <c r="G63" s="4">
        <v>347</v>
      </c>
      <c r="H63" s="4">
        <v>294</v>
      </c>
    </row>
    <row r="64" spans="1:8" ht="13.5" thickBot="1" x14ac:dyDescent="0.25">
      <c r="A64" s="53"/>
      <c r="B64" s="10" t="s">
        <v>18</v>
      </c>
      <c r="C64" s="11">
        <v>3329</v>
      </c>
      <c r="D64" s="11">
        <v>3351</v>
      </c>
      <c r="E64" s="39">
        <v>3215</v>
      </c>
      <c r="F64" s="11">
        <v>3014</v>
      </c>
      <c r="G64" s="11">
        <v>869</v>
      </c>
      <c r="H64" s="11">
        <v>827</v>
      </c>
    </row>
    <row r="65" spans="1:8" ht="13.5" thickTop="1" x14ac:dyDescent="0.2">
      <c r="A65" s="53"/>
      <c r="B65" s="16" t="s">
        <v>5</v>
      </c>
      <c r="C65" s="17">
        <v>9273</v>
      </c>
      <c r="D65" s="17">
        <v>9794</v>
      </c>
      <c r="E65" s="17">
        <v>9332</v>
      </c>
      <c r="F65" s="17">
        <v>8978</v>
      </c>
      <c r="G65" s="17">
        <v>2390</v>
      </c>
      <c r="H65" s="17">
        <v>2091</v>
      </c>
    </row>
    <row r="66" spans="1:8" ht="7.15" customHeight="1" x14ac:dyDescent="0.2">
      <c r="A66" s="27"/>
      <c r="B66" s="14"/>
      <c r="C66" s="15"/>
      <c r="D66" s="15"/>
      <c r="E66" s="15"/>
      <c r="F66" s="15"/>
      <c r="G66" s="15"/>
      <c r="H66" s="15"/>
    </row>
    <row r="67" spans="1:8" x14ac:dyDescent="0.2">
      <c r="A67" s="27"/>
      <c r="B67" s="18" t="s">
        <v>13</v>
      </c>
      <c r="C67" s="51">
        <f>D65/C65</f>
        <v>1.056184622020921</v>
      </c>
      <c r="D67" s="52"/>
      <c r="E67" s="51">
        <f>F65/E65</f>
        <v>0.9620660094299186</v>
      </c>
      <c r="F67" s="52"/>
      <c r="G67" s="51">
        <f>H65/G65</f>
        <v>0.87489539748953971</v>
      </c>
      <c r="H67" s="52"/>
    </row>
    <row r="69" spans="1:8" x14ac:dyDescent="0.2">
      <c r="A69" s="53" t="s">
        <v>27</v>
      </c>
      <c r="B69" s="3" t="s">
        <v>39</v>
      </c>
      <c r="C69" s="4">
        <v>1886</v>
      </c>
      <c r="D69" s="4">
        <v>2142</v>
      </c>
      <c r="E69" s="4">
        <v>1912</v>
      </c>
      <c r="F69" s="4">
        <v>2284</v>
      </c>
      <c r="G69" s="4">
        <v>489</v>
      </c>
      <c r="H69" s="4">
        <v>566</v>
      </c>
    </row>
    <row r="70" spans="1:8" x14ac:dyDescent="0.2">
      <c r="A70" s="53"/>
      <c r="B70" s="3" t="s">
        <v>41</v>
      </c>
      <c r="C70" s="4">
        <v>899</v>
      </c>
      <c r="D70" s="4">
        <v>921</v>
      </c>
      <c r="E70" s="4">
        <v>748</v>
      </c>
      <c r="F70" s="4">
        <v>815</v>
      </c>
      <c r="G70" s="4">
        <v>199</v>
      </c>
      <c r="H70" s="4">
        <v>199</v>
      </c>
    </row>
    <row r="71" spans="1:8" x14ac:dyDescent="0.2">
      <c r="A71" s="53"/>
      <c r="B71" s="3" t="s">
        <v>42</v>
      </c>
      <c r="C71" s="4">
        <v>228</v>
      </c>
      <c r="D71" s="4">
        <v>142</v>
      </c>
      <c r="E71" s="4">
        <v>234</v>
      </c>
      <c r="F71" s="4">
        <v>194</v>
      </c>
      <c r="G71" s="4">
        <v>54</v>
      </c>
      <c r="H71" s="4">
        <v>137</v>
      </c>
    </row>
    <row r="72" spans="1:8" x14ac:dyDescent="0.2">
      <c r="A72" s="53"/>
      <c r="B72" s="3" t="s">
        <v>43</v>
      </c>
      <c r="C72" s="4">
        <v>1163</v>
      </c>
      <c r="D72" s="4">
        <v>1213</v>
      </c>
      <c r="E72" s="4">
        <v>1085</v>
      </c>
      <c r="F72" s="4">
        <v>1068</v>
      </c>
      <c r="G72" s="4">
        <v>225</v>
      </c>
      <c r="H72" s="4">
        <v>296</v>
      </c>
    </row>
    <row r="73" spans="1:8" ht="13.5" thickBot="1" x14ac:dyDescent="0.25">
      <c r="A73" s="53"/>
      <c r="B73" s="10" t="s">
        <v>18</v>
      </c>
      <c r="C73" s="11">
        <v>2535</v>
      </c>
      <c r="D73" s="11">
        <v>2545</v>
      </c>
      <c r="E73" s="39">
        <v>2530</v>
      </c>
      <c r="F73" s="11">
        <v>2500</v>
      </c>
      <c r="G73" s="11">
        <v>687</v>
      </c>
      <c r="H73" s="11">
        <v>672</v>
      </c>
    </row>
    <row r="74" spans="1:8" ht="13.5" thickTop="1" x14ac:dyDescent="0.2">
      <c r="A74" s="53"/>
      <c r="B74" s="16" t="s">
        <v>5</v>
      </c>
      <c r="C74" s="17">
        <v>6711</v>
      </c>
      <c r="D74" s="17">
        <v>6963</v>
      </c>
      <c r="E74" s="17">
        <v>6509</v>
      </c>
      <c r="F74" s="17">
        <v>6861</v>
      </c>
      <c r="G74" s="17">
        <v>1654</v>
      </c>
      <c r="H74" s="17">
        <v>1870</v>
      </c>
    </row>
    <row r="75" spans="1:8" x14ac:dyDescent="0.2">
      <c r="A75" s="27"/>
      <c r="B75" s="14"/>
      <c r="C75" s="15"/>
      <c r="D75" s="15"/>
      <c r="E75" s="15"/>
      <c r="F75" s="15"/>
      <c r="G75" s="15"/>
      <c r="H75" s="15"/>
    </row>
    <row r="76" spans="1:8" x14ac:dyDescent="0.2">
      <c r="A76" s="27"/>
      <c r="B76" s="18" t="s">
        <v>13</v>
      </c>
      <c r="C76" s="51">
        <f>D74/C74</f>
        <v>1.0375502905677245</v>
      </c>
      <c r="D76" s="52"/>
      <c r="E76" s="51">
        <f>F74/E74</f>
        <v>1.0540789675833462</v>
      </c>
      <c r="F76" s="52"/>
      <c r="G76" s="51">
        <f>H74/G74</f>
        <v>1.1305925030229746</v>
      </c>
      <c r="H76" s="52"/>
    </row>
    <row r="78" spans="1:8" x14ac:dyDescent="0.2">
      <c r="A78" s="53" t="s">
        <v>28</v>
      </c>
      <c r="B78" s="3" t="s">
        <v>39</v>
      </c>
      <c r="C78" s="4">
        <v>1872</v>
      </c>
      <c r="D78" s="4">
        <v>2491</v>
      </c>
      <c r="E78" s="4">
        <v>1876</v>
      </c>
      <c r="F78" s="4">
        <v>2361</v>
      </c>
      <c r="G78" s="4">
        <v>460</v>
      </c>
      <c r="H78" s="4">
        <v>535</v>
      </c>
    </row>
    <row r="79" spans="1:8" x14ac:dyDescent="0.2">
      <c r="A79" s="53"/>
      <c r="B79" s="3" t="s">
        <v>41</v>
      </c>
      <c r="C79" s="4">
        <v>837</v>
      </c>
      <c r="D79" s="4">
        <v>828</v>
      </c>
      <c r="E79" s="4">
        <v>808</v>
      </c>
      <c r="F79" s="4">
        <v>884</v>
      </c>
      <c r="G79" s="4">
        <v>224</v>
      </c>
      <c r="H79" s="4">
        <v>239</v>
      </c>
    </row>
    <row r="80" spans="1:8" x14ac:dyDescent="0.2">
      <c r="A80" s="53"/>
      <c r="B80" s="3" t="s">
        <v>42</v>
      </c>
      <c r="C80" s="4">
        <v>148</v>
      </c>
      <c r="D80" s="4">
        <v>175</v>
      </c>
      <c r="E80" s="4">
        <v>105</v>
      </c>
      <c r="F80" s="4">
        <v>182</v>
      </c>
      <c r="G80" s="4">
        <v>45</v>
      </c>
      <c r="H80" s="4">
        <v>34</v>
      </c>
    </row>
    <row r="81" spans="1:8" x14ac:dyDescent="0.2">
      <c r="A81" s="53"/>
      <c r="B81" s="3" t="s">
        <v>43</v>
      </c>
      <c r="C81" s="4">
        <v>931</v>
      </c>
      <c r="D81" s="4">
        <v>938</v>
      </c>
      <c r="E81" s="4">
        <v>1633</v>
      </c>
      <c r="F81" s="4">
        <v>1206</v>
      </c>
      <c r="G81" s="4">
        <v>335</v>
      </c>
      <c r="H81" s="4">
        <v>319</v>
      </c>
    </row>
    <row r="82" spans="1:8" ht="13.5" thickBot="1" x14ac:dyDescent="0.25">
      <c r="A82" s="53"/>
      <c r="B82" s="10" t="s">
        <v>18</v>
      </c>
      <c r="C82" s="11">
        <v>2850</v>
      </c>
      <c r="D82" s="11">
        <v>2873</v>
      </c>
      <c r="E82" s="39">
        <v>2670</v>
      </c>
      <c r="F82" s="11">
        <v>2656</v>
      </c>
      <c r="G82" s="11">
        <v>710</v>
      </c>
      <c r="H82" s="11">
        <v>711</v>
      </c>
    </row>
    <row r="83" spans="1:8" ht="13.5" thickTop="1" x14ac:dyDescent="0.2">
      <c r="A83" s="53"/>
      <c r="B83" s="16" t="s">
        <v>5</v>
      </c>
      <c r="C83" s="17">
        <v>6638</v>
      </c>
      <c r="D83" s="17">
        <v>7305</v>
      </c>
      <c r="E83" s="17">
        <v>7092</v>
      </c>
      <c r="F83" s="17">
        <v>7289</v>
      </c>
      <c r="G83" s="17">
        <v>1774</v>
      </c>
      <c r="H83" s="17">
        <v>1838</v>
      </c>
    </row>
    <row r="84" spans="1:8" x14ac:dyDescent="0.2">
      <c r="A84" s="27"/>
      <c r="B84" s="14"/>
      <c r="C84" s="15"/>
      <c r="D84" s="15"/>
      <c r="E84" s="15"/>
      <c r="F84" s="15"/>
      <c r="G84" s="15"/>
      <c r="H84" s="15"/>
    </row>
    <row r="85" spans="1:8" x14ac:dyDescent="0.2">
      <c r="A85" s="27"/>
      <c r="B85" s="18" t="s">
        <v>13</v>
      </c>
      <c r="C85" s="51">
        <f>D83/C83</f>
        <v>1.1004820729135281</v>
      </c>
      <c r="D85" s="52"/>
      <c r="E85" s="51">
        <f>F83/E83</f>
        <v>1.0277777777777777</v>
      </c>
      <c r="F85" s="52"/>
      <c r="G85" s="51">
        <f>H83/G83</f>
        <v>1.0360766629086811</v>
      </c>
      <c r="H85" s="52"/>
    </row>
    <row r="86" spans="1:8" x14ac:dyDescent="0.2">
      <c r="A86" s="27"/>
      <c r="B86" s="40"/>
    </row>
    <row r="87" spans="1:8" x14ac:dyDescent="0.2">
      <c r="A87" s="53" t="s">
        <v>29</v>
      </c>
      <c r="B87" s="3" t="s">
        <v>39</v>
      </c>
      <c r="C87" s="4">
        <v>1684</v>
      </c>
      <c r="D87" s="4">
        <v>2364</v>
      </c>
      <c r="E87" s="4">
        <v>1973</v>
      </c>
      <c r="F87" s="4">
        <v>1978</v>
      </c>
      <c r="G87" s="4">
        <v>532</v>
      </c>
      <c r="H87" s="4">
        <v>688</v>
      </c>
    </row>
    <row r="88" spans="1:8" x14ac:dyDescent="0.2">
      <c r="A88" s="53"/>
      <c r="B88" s="3" t="s">
        <v>41</v>
      </c>
      <c r="C88" s="4">
        <v>977</v>
      </c>
      <c r="D88" s="4">
        <v>1272</v>
      </c>
      <c r="E88" s="4">
        <v>844</v>
      </c>
      <c r="F88" s="4">
        <v>849</v>
      </c>
      <c r="G88" s="4">
        <v>287</v>
      </c>
      <c r="H88" s="4">
        <v>312</v>
      </c>
    </row>
    <row r="89" spans="1:8" x14ac:dyDescent="0.2">
      <c r="A89" s="53"/>
      <c r="B89" s="3" t="s">
        <v>42</v>
      </c>
      <c r="C89" s="4">
        <v>93</v>
      </c>
      <c r="D89" s="4">
        <v>111</v>
      </c>
      <c r="E89" s="4">
        <v>151</v>
      </c>
      <c r="F89" s="4">
        <v>75</v>
      </c>
      <c r="G89" s="4">
        <v>54</v>
      </c>
      <c r="H89" s="4">
        <v>27</v>
      </c>
    </row>
    <row r="90" spans="1:8" x14ac:dyDescent="0.2">
      <c r="A90" s="53"/>
      <c r="B90" s="3" t="s">
        <v>43</v>
      </c>
      <c r="C90" s="4">
        <v>1477</v>
      </c>
      <c r="D90" s="4">
        <v>1432</v>
      </c>
      <c r="E90" s="4">
        <v>1668</v>
      </c>
      <c r="F90" s="4">
        <v>1671</v>
      </c>
      <c r="G90" s="4">
        <v>244</v>
      </c>
      <c r="H90" s="4">
        <v>227</v>
      </c>
    </row>
    <row r="91" spans="1:8" ht="13.5" thickBot="1" x14ac:dyDescent="0.25">
      <c r="A91" s="53"/>
      <c r="B91" s="10" t="s">
        <v>18</v>
      </c>
      <c r="C91" s="11">
        <v>2127</v>
      </c>
      <c r="D91" s="11">
        <v>2076</v>
      </c>
      <c r="E91" s="39">
        <v>2502</v>
      </c>
      <c r="F91" s="11">
        <v>2570</v>
      </c>
      <c r="G91" s="11">
        <v>713</v>
      </c>
      <c r="H91" s="11">
        <v>617</v>
      </c>
    </row>
    <row r="92" spans="1:8" ht="13.5" thickTop="1" x14ac:dyDescent="0.2">
      <c r="A92" s="53"/>
      <c r="B92" s="16" t="s">
        <v>5</v>
      </c>
      <c r="C92" s="17">
        <v>6358</v>
      </c>
      <c r="D92" s="17">
        <v>7255</v>
      </c>
      <c r="E92" s="17">
        <v>7138</v>
      </c>
      <c r="F92" s="17">
        <v>7143</v>
      </c>
      <c r="G92" s="17">
        <v>1830</v>
      </c>
      <c r="H92" s="17">
        <v>1871</v>
      </c>
    </row>
    <row r="93" spans="1:8" x14ac:dyDescent="0.2">
      <c r="A93" s="27"/>
      <c r="B93" s="14"/>
      <c r="C93" s="15"/>
      <c r="D93" s="15"/>
      <c r="E93" s="15"/>
      <c r="F93" s="15"/>
      <c r="G93" s="15"/>
      <c r="H93" s="15"/>
    </row>
    <row r="94" spans="1:8" x14ac:dyDescent="0.2">
      <c r="A94" s="27"/>
      <c r="B94" s="18" t="s">
        <v>13</v>
      </c>
      <c r="C94" s="51">
        <f>D92/C92</f>
        <v>1.1410821012897137</v>
      </c>
      <c r="D94" s="52"/>
      <c r="E94" s="51">
        <f>F92/E92</f>
        <v>1.0007004763239002</v>
      </c>
      <c r="F94" s="52"/>
      <c r="G94" s="51">
        <f>H92/G92</f>
        <v>1.0224043715846995</v>
      </c>
      <c r="H94" s="52"/>
    </row>
    <row r="95" spans="1:8" x14ac:dyDescent="0.2">
      <c r="C95" s="2"/>
      <c r="D95" s="2"/>
    </row>
    <row r="96" spans="1:8" x14ac:dyDescent="0.2">
      <c r="A96" s="48" t="s">
        <v>40</v>
      </c>
      <c r="C96" s="2"/>
      <c r="D96" s="2"/>
    </row>
    <row r="97" spans="1:4" x14ac:dyDescent="0.2">
      <c r="A97" s="12" t="s">
        <v>6</v>
      </c>
      <c r="C97" s="2"/>
      <c r="D97" s="2"/>
    </row>
    <row r="98" spans="1:4" x14ac:dyDescent="0.2"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</sheetData>
  <mergeCells count="40">
    <mergeCell ref="C13:D13"/>
    <mergeCell ref="E13:F13"/>
    <mergeCell ref="G13:H13"/>
    <mergeCell ref="A60:A65"/>
    <mergeCell ref="A51:A56"/>
    <mergeCell ref="C22:D22"/>
    <mergeCell ref="E22:F22"/>
    <mergeCell ref="G22:H22"/>
    <mergeCell ref="C31:D31"/>
    <mergeCell ref="E31:F31"/>
    <mergeCell ref="G31:H31"/>
    <mergeCell ref="C40:D40"/>
    <mergeCell ref="E40:F40"/>
    <mergeCell ref="G40:H40"/>
    <mergeCell ref="C49:D49"/>
    <mergeCell ref="E49:F49"/>
    <mergeCell ref="A7:A11"/>
    <mergeCell ref="A15:A20"/>
    <mergeCell ref="A24:A29"/>
    <mergeCell ref="A33:A38"/>
    <mergeCell ref="A42:A47"/>
    <mergeCell ref="G49:H49"/>
    <mergeCell ref="C58:D58"/>
    <mergeCell ref="E58:F58"/>
    <mergeCell ref="G58:H58"/>
    <mergeCell ref="C67:D67"/>
    <mergeCell ref="E67:F67"/>
    <mergeCell ref="G67:H67"/>
    <mergeCell ref="A69:A74"/>
    <mergeCell ref="C76:D76"/>
    <mergeCell ref="E76:F76"/>
    <mergeCell ref="G76:H76"/>
    <mergeCell ref="A78:A83"/>
    <mergeCell ref="C85:D85"/>
    <mergeCell ref="E85:F85"/>
    <mergeCell ref="G85:H85"/>
    <mergeCell ref="A87:A92"/>
    <mergeCell ref="C94:D94"/>
    <mergeCell ref="E94:F94"/>
    <mergeCell ref="G94:H94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zoomScaleNormal="100" workbookViewId="0">
      <selection activeCell="A3" sqref="A3"/>
    </sheetView>
  </sheetViews>
  <sheetFormatPr defaultColWidth="9.140625" defaultRowHeight="12.75" x14ac:dyDescent="0.2"/>
  <cols>
    <col min="1" max="1" width="24.42578125" style="13" customWidth="1"/>
    <col min="2" max="2" width="40.28515625" style="1" customWidth="1"/>
    <col min="3" max="3" width="12.140625" style="1" customWidth="1"/>
    <col min="4" max="4" width="12" style="1" customWidth="1"/>
    <col min="5" max="5" width="3" style="28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19</v>
      </c>
    </row>
    <row r="2" spans="1:9" ht="15" x14ac:dyDescent="0.25">
      <c r="A2" s="9" t="s">
        <v>11</v>
      </c>
    </row>
    <row r="3" spans="1:9" x14ac:dyDescent="0.2">
      <c r="A3" s="35" t="s">
        <v>44</v>
      </c>
      <c r="B3" s="36"/>
    </row>
    <row r="4" spans="1:9" x14ac:dyDescent="0.2">
      <c r="A4" s="35" t="s">
        <v>33</v>
      </c>
    </row>
    <row r="5" spans="1:9" s="36" customFormat="1" x14ac:dyDescent="0.2">
      <c r="A5" s="35"/>
      <c r="E5" s="37"/>
    </row>
    <row r="6" spans="1:9" ht="44.25" customHeight="1" x14ac:dyDescent="0.2">
      <c r="A6" s="6" t="s">
        <v>1</v>
      </c>
      <c r="B6" s="6" t="s">
        <v>15</v>
      </c>
      <c r="C6" s="31" t="s">
        <v>36</v>
      </c>
      <c r="D6" s="31" t="s">
        <v>37</v>
      </c>
      <c r="E6" s="29"/>
      <c r="F6" s="7" t="s">
        <v>12</v>
      </c>
    </row>
    <row r="7" spans="1:9" s="24" customFormat="1" ht="27" customHeight="1" x14ac:dyDescent="0.25">
      <c r="A7" s="33" t="s">
        <v>20</v>
      </c>
      <c r="B7" s="32" t="s">
        <v>5</v>
      </c>
      <c r="C7" s="49">
        <v>13534</v>
      </c>
      <c r="D7" s="49">
        <v>13616</v>
      </c>
      <c r="E7" s="30"/>
      <c r="F7" s="23">
        <f>(D7-C7)/C7</f>
        <v>6.0588148367075514E-3</v>
      </c>
    </row>
    <row r="8" spans="1:9" x14ac:dyDescent="0.2">
      <c r="C8" s="2"/>
      <c r="D8" s="44"/>
      <c r="E8" s="15"/>
      <c r="F8" s="2"/>
      <c r="I8" s="2"/>
    </row>
    <row r="9" spans="1:9" s="24" customFormat="1" ht="27" customHeight="1" x14ac:dyDescent="0.25">
      <c r="A9" s="33" t="s">
        <v>21</v>
      </c>
      <c r="B9" s="25" t="s">
        <v>5</v>
      </c>
      <c r="C9" s="41">
        <v>7296</v>
      </c>
      <c r="D9" s="45">
        <v>4873</v>
      </c>
      <c r="E9" s="30"/>
      <c r="F9" s="26">
        <f>(D9-C9)/C9</f>
        <v>-0.33209978070175439</v>
      </c>
      <c r="I9" s="43"/>
    </row>
    <row r="10" spans="1:9" ht="14.45" customHeight="1" x14ac:dyDescent="0.2">
      <c r="A10" s="34"/>
      <c r="B10" s="14"/>
      <c r="C10" s="42"/>
      <c r="D10" s="46"/>
      <c r="E10" s="21"/>
      <c r="F10" s="22"/>
      <c r="H10" s="2"/>
    </row>
    <row r="11" spans="1:9" ht="27" customHeight="1" x14ac:dyDescent="0.2">
      <c r="A11" s="33" t="s">
        <v>22</v>
      </c>
      <c r="B11" s="25" t="s">
        <v>5</v>
      </c>
      <c r="C11" s="41">
        <v>29197</v>
      </c>
      <c r="D11" s="45">
        <v>30613</v>
      </c>
      <c r="E11" s="30"/>
      <c r="F11" s="26">
        <f>(D11-C11)/C11</f>
        <v>4.8498133369866768E-2</v>
      </c>
      <c r="H11" s="2"/>
      <c r="I11" s="2"/>
    </row>
    <row r="12" spans="1:9" x14ac:dyDescent="0.2">
      <c r="C12" s="2"/>
      <c r="D12" s="47"/>
      <c r="E12" s="15"/>
      <c r="F12" s="2"/>
    </row>
    <row r="13" spans="1:9" s="24" customFormat="1" ht="27" customHeight="1" x14ac:dyDescent="0.2">
      <c r="A13" s="33" t="s">
        <v>23</v>
      </c>
      <c r="B13" s="25" t="s">
        <v>5</v>
      </c>
      <c r="C13" s="41">
        <v>8063</v>
      </c>
      <c r="D13" s="45">
        <v>6826</v>
      </c>
      <c r="E13" s="30"/>
      <c r="F13" s="26">
        <f>(D13-C13)/C13</f>
        <v>-0.15341684236636488</v>
      </c>
      <c r="I13" s="2"/>
    </row>
    <row r="14" spans="1:9" x14ac:dyDescent="0.2">
      <c r="C14" s="2"/>
      <c r="D14" s="47"/>
      <c r="E14" s="15"/>
    </row>
    <row r="15" spans="1:9" s="24" customFormat="1" ht="27" customHeight="1" x14ac:dyDescent="0.2">
      <c r="A15" s="33" t="s">
        <v>24</v>
      </c>
      <c r="B15" s="25" t="s">
        <v>5</v>
      </c>
      <c r="C15" s="41">
        <v>7158</v>
      </c>
      <c r="D15" s="45">
        <v>5359</v>
      </c>
      <c r="E15" s="30"/>
      <c r="F15" s="26">
        <f>(D15-C15)/C15</f>
        <v>-0.25132718636490642</v>
      </c>
      <c r="I15" s="2"/>
    </row>
    <row r="16" spans="1:9" x14ac:dyDescent="0.2">
      <c r="C16" s="2"/>
      <c r="D16" s="47"/>
      <c r="E16" s="15"/>
    </row>
    <row r="17" spans="1:9" s="24" customFormat="1" ht="27" customHeight="1" x14ac:dyDescent="0.25">
      <c r="A17" s="33" t="s">
        <v>25</v>
      </c>
      <c r="B17" s="25" t="s">
        <v>5</v>
      </c>
      <c r="C17" s="41">
        <v>12113</v>
      </c>
      <c r="D17" s="45">
        <v>8342</v>
      </c>
      <c r="E17" s="30"/>
      <c r="F17" s="26">
        <f>(D17-C17)/C17</f>
        <v>-0.31131841822834971</v>
      </c>
      <c r="I17" s="43"/>
    </row>
    <row r="18" spans="1:9" x14ac:dyDescent="0.2">
      <c r="C18" s="2"/>
      <c r="D18" s="47"/>
      <c r="E18" s="15"/>
    </row>
    <row r="19" spans="1:9" s="24" customFormat="1" ht="27" customHeight="1" x14ac:dyDescent="0.2">
      <c r="A19" s="33" t="s">
        <v>26</v>
      </c>
      <c r="B19" s="25" t="s">
        <v>5</v>
      </c>
      <c r="C19" s="41">
        <v>11284</v>
      </c>
      <c r="D19" s="45">
        <v>11062</v>
      </c>
      <c r="E19" s="30"/>
      <c r="F19" s="26">
        <f>(D19-C19)/C19</f>
        <v>-1.9673874512584191E-2</v>
      </c>
      <c r="I19" s="2"/>
    </row>
    <row r="20" spans="1:9" x14ac:dyDescent="0.2">
      <c r="D20" s="48"/>
    </row>
    <row r="21" spans="1:9" ht="24" customHeight="1" x14ac:dyDescent="0.2">
      <c r="A21" s="33" t="s">
        <v>27</v>
      </c>
      <c r="B21" s="25" t="s">
        <v>5</v>
      </c>
      <c r="C21" s="41">
        <v>6538</v>
      </c>
      <c r="D21" s="45">
        <v>5539</v>
      </c>
      <c r="E21" s="30"/>
      <c r="F21" s="26">
        <f>(D21-C21)/C21</f>
        <v>-0.15279902110737228</v>
      </c>
      <c r="I21" s="43"/>
    </row>
    <row r="22" spans="1:9" x14ac:dyDescent="0.2">
      <c r="D22" s="48"/>
    </row>
    <row r="23" spans="1:9" ht="18.75" customHeight="1" x14ac:dyDescent="0.2">
      <c r="A23" s="33" t="s">
        <v>28</v>
      </c>
      <c r="B23" s="25" t="s">
        <v>5</v>
      </c>
      <c r="C23" s="41">
        <v>6112</v>
      </c>
      <c r="D23" s="45">
        <v>5249</v>
      </c>
      <c r="E23" s="30"/>
      <c r="F23" s="26">
        <f>(D23-C23)/C23</f>
        <v>-0.1411976439790576</v>
      </c>
      <c r="I23" s="2"/>
    </row>
    <row r="24" spans="1:9" x14ac:dyDescent="0.2">
      <c r="D24" s="48"/>
    </row>
    <row r="25" spans="1:9" ht="24" customHeight="1" x14ac:dyDescent="0.2">
      <c r="A25" s="33" t="s">
        <v>29</v>
      </c>
      <c r="B25" s="25" t="s">
        <v>5</v>
      </c>
      <c r="C25" s="41">
        <v>7701</v>
      </c>
      <c r="D25" s="45">
        <v>6577</v>
      </c>
      <c r="E25" s="30"/>
      <c r="F25" s="26">
        <f>(D25-C25)/C25</f>
        <v>-0.14595507077002987</v>
      </c>
      <c r="I25" s="43"/>
    </row>
    <row r="27" spans="1:9" x14ac:dyDescent="0.2">
      <c r="A27" s="48" t="s">
        <v>40</v>
      </c>
    </row>
    <row r="28" spans="1:9" x14ac:dyDescent="0.2">
      <c r="A28" s="12" t="s">
        <v>6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9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11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3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5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7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9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21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3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showGridLines="0" topLeftCell="A52" zoomScaleNormal="100" workbookViewId="0">
      <selection activeCell="G71" sqref="G71"/>
    </sheetView>
  </sheetViews>
  <sheetFormatPr defaultColWidth="9.140625" defaultRowHeight="12.75" x14ac:dyDescent="0.2"/>
  <cols>
    <col min="1" max="1" width="15.28515625" style="13" customWidth="1"/>
    <col min="2" max="2" width="50.42578125" style="1" bestFit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22" ht="15.75" x14ac:dyDescent="0.25">
      <c r="A1" s="8" t="s">
        <v>19</v>
      </c>
    </row>
    <row r="2" spans="1:22" ht="15" x14ac:dyDescent="0.25">
      <c r="A2" s="9" t="s">
        <v>14</v>
      </c>
    </row>
    <row r="3" spans="1:22" x14ac:dyDescent="0.2">
      <c r="A3" s="35" t="s">
        <v>44</v>
      </c>
      <c r="B3" s="36"/>
    </row>
    <row r="4" spans="1:22" x14ac:dyDescent="0.2">
      <c r="A4" s="35" t="s">
        <v>38</v>
      </c>
    </row>
    <row r="6" spans="1:22" ht="22.5" customHeight="1" x14ac:dyDescent="0.2">
      <c r="A6" s="6" t="s">
        <v>1</v>
      </c>
      <c r="B6" s="6" t="s">
        <v>15</v>
      </c>
      <c r="C6" s="7" t="s">
        <v>30</v>
      </c>
      <c r="D6" s="7">
        <v>2007</v>
      </c>
      <c r="E6" s="7">
        <v>2008</v>
      </c>
      <c r="F6" s="7">
        <v>2009</v>
      </c>
      <c r="G6" s="7">
        <v>2010</v>
      </c>
      <c r="H6" s="7">
        <v>2011</v>
      </c>
      <c r="I6" s="7">
        <v>2012</v>
      </c>
      <c r="J6" s="7">
        <v>2013</v>
      </c>
      <c r="K6" s="7">
        <v>2014</v>
      </c>
      <c r="L6" s="7">
        <v>2015</v>
      </c>
      <c r="M6" s="7">
        <v>2016</v>
      </c>
      <c r="N6" s="50">
        <v>42825</v>
      </c>
      <c r="O6" s="7" t="s">
        <v>0</v>
      </c>
    </row>
    <row r="7" spans="1:22" ht="13.9" customHeight="1" x14ac:dyDescent="0.2">
      <c r="A7" s="54" t="s">
        <v>20</v>
      </c>
      <c r="B7" s="3" t="s">
        <v>39</v>
      </c>
      <c r="C7" s="3">
        <v>14</v>
      </c>
      <c r="D7" s="3">
        <v>15</v>
      </c>
      <c r="E7" s="3">
        <v>106</v>
      </c>
      <c r="F7" s="3">
        <v>303</v>
      </c>
      <c r="G7" s="3">
        <v>660</v>
      </c>
      <c r="H7" s="4">
        <v>1276</v>
      </c>
      <c r="I7" s="4">
        <v>1765</v>
      </c>
      <c r="J7" s="4">
        <v>1082</v>
      </c>
      <c r="K7" s="4">
        <v>1166</v>
      </c>
      <c r="L7" s="4">
        <v>1814</v>
      </c>
      <c r="M7" s="4">
        <v>2769</v>
      </c>
      <c r="N7" s="4">
        <v>885</v>
      </c>
      <c r="O7" s="4">
        <v>11855</v>
      </c>
    </row>
    <row r="8" spans="1:22" ht="13.9" customHeight="1" x14ac:dyDescent="0.2">
      <c r="A8" s="55"/>
      <c r="B8" s="3" t="s">
        <v>41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4">
        <v>1</v>
      </c>
      <c r="K8" s="4">
        <v>4</v>
      </c>
      <c r="L8" s="4">
        <v>77</v>
      </c>
      <c r="M8" s="4">
        <v>676</v>
      </c>
      <c r="N8" s="4">
        <v>239</v>
      </c>
      <c r="O8" s="4">
        <v>997</v>
      </c>
    </row>
    <row r="9" spans="1:22" x14ac:dyDescent="0.2">
      <c r="A9" s="55"/>
      <c r="B9" s="3" t="s">
        <v>42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2</v>
      </c>
      <c r="L9" s="4">
        <v>25</v>
      </c>
      <c r="M9" s="5">
        <v>279</v>
      </c>
      <c r="N9" s="5">
        <v>104</v>
      </c>
      <c r="O9" s="4">
        <v>410</v>
      </c>
    </row>
    <row r="10" spans="1:22" ht="13.5" thickBot="1" x14ac:dyDescent="0.25">
      <c r="A10" s="55"/>
      <c r="B10" s="10" t="s">
        <v>43</v>
      </c>
      <c r="C10" s="39">
        <v>0</v>
      </c>
      <c r="D10" s="39">
        <v>0</v>
      </c>
      <c r="E10" s="39">
        <v>0</v>
      </c>
      <c r="F10" s="39">
        <v>1</v>
      </c>
      <c r="G10" s="39">
        <v>0</v>
      </c>
      <c r="H10" s="11">
        <v>1</v>
      </c>
      <c r="I10" s="39">
        <v>0</v>
      </c>
      <c r="J10" s="39">
        <v>0</v>
      </c>
      <c r="K10" s="39">
        <v>0</v>
      </c>
      <c r="L10" s="11">
        <v>13</v>
      </c>
      <c r="M10" s="39">
        <v>177</v>
      </c>
      <c r="N10" s="39">
        <v>162</v>
      </c>
      <c r="O10" s="11">
        <v>354</v>
      </c>
      <c r="T10" s="2"/>
      <c r="U10" s="2"/>
      <c r="V10" s="2"/>
    </row>
    <row r="11" spans="1:22" ht="13.5" thickTop="1" x14ac:dyDescent="0.2">
      <c r="A11" s="55"/>
      <c r="B11" s="16" t="s">
        <v>16</v>
      </c>
      <c r="C11" s="16">
        <v>14</v>
      </c>
      <c r="D11" s="16">
        <v>15</v>
      </c>
      <c r="E11" s="16">
        <v>106</v>
      </c>
      <c r="F11" s="16">
        <v>304</v>
      </c>
      <c r="G11" s="16">
        <v>660</v>
      </c>
      <c r="H11" s="19">
        <v>1277</v>
      </c>
      <c r="I11" s="19">
        <v>1765</v>
      </c>
      <c r="J11" s="19">
        <v>1083</v>
      </c>
      <c r="K11" s="19">
        <v>1172</v>
      </c>
      <c r="L11" s="19">
        <v>1929</v>
      </c>
      <c r="M11" s="19">
        <v>3901</v>
      </c>
      <c r="N11" s="19">
        <v>1390</v>
      </c>
      <c r="O11" s="19">
        <v>13616</v>
      </c>
      <c r="T11" s="2"/>
      <c r="U11" s="2"/>
      <c r="V11" s="2"/>
    </row>
    <row r="12" spans="1:22" x14ac:dyDescent="0.2">
      <c r="A12" s="56"/>
      <c r="B12" s="18" t="s">
        <v>17</v>
      </c>
      <c r="C12" s="20">
        <v>1.02820211515864E-3</v>
      </c>
      <c r="D12" s="20">
        <v>1.1016451233842499E-3</v>
      </c>
      <c r="E12" s="20">
        <v>7.7849588719153904E-3</v>
      </c>
      <c r="F12" s="20">
        <v>2.23266745005875E-2</v>
      </c>
      <c r="G12" s="20">
        <v>4.8472385428907201E-2</v>
      </c>
      <c r="H12" s="20">
        <v>9.3786721504112797E-2</v>
      </c>
      <c r="I12" s="20">
        <v>0.12962690951821401</v>
      </c>
      <c r="J12" s="20">
        <v>7.95387779083431E-2</v>
      </c>
      <c r="K12" s="20">
        <v>8.6075205640422994E-2</v>
      </c>
      <c r="L12" s="20">
        <v>0.141671562867215</v>
      </c>
      <c r="M12" s="20">
        <v>0.286501175088132</v>
      </c>
      <c r="N12" s="20">
        <v>0.102085781433608</v>
      </c>
      <c r="O12" s="20">
        <v>1</v>
      </c>
    </row>
    <row r="14" spans="1:22" ht="12.75" customHeight="1" x14ac:dyDescent="0.2">
      <c r="A14" s="54" t="s">
        <v>21</v>
      </c>
      <c r="B14" s="3" t="s">
        <v>39</v>
      </c>
      <c r="C14" s="4">
        <v>8</v>
      </c>
      <c r="D14" s="4">
        <v>3</v>
      </c>
      <c r="E14" s="4">
        <v>2</v>
      </c>
      <c r="F14" s="4">
        <v>6</v>
      </c>
      <c r="G14" s="4">
        <v>33</v>
      </c>
      <c r="H14" s="4">
        <v>68</v>
      </c>
      <c r="I14" s="4">
        <v>154</v>
      </c>
      <c r="J14" s="4">
        <v>424</v>
      </c>
      <c r="K14" s="4">
        <v>618</v>
      </c>
      <c r="L14" s="4">
        <v>791</v>
      </c>
      <c r="M14" s="4">
        <v>1260</v>
      </c>
      <c r="N14" s="4">
        <v>523</v>
      </c>
      <c r="O14" s="4">
        <v>3890</v>
      </c>
    </row>
    <row r="15" spans="1:22" x14ac:dyDescent="0.2">
      <c r="A15" s="55"/>
      <c r="B15" s="3" t="s">
        <v>41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4">
        <v>2</v>
      </c>
      <c r="L15" s="4">
        <v>19</v>
      </c>
      <c r="M15" s="4">
        <v>97</v>
      </c>
      <c r="N15" s="4">
        <v>85</v>
      </c>
      <c r="O15" s="4">
        <v>204</v>
      </c>
    </row>
    <row r="16" spans="1:22" x14ac:dyDescent="0.2">
      <c r="A16" s="55"/>
      <c r="B16" s="3" t="s">
        <v>42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4">
        <v>4</v>
      </c>
      <c r="M16" s="4">
        <v>116</v>
      </c>
      <c r="N16" s="4">
        <v>79</v>
      </c>
      <c r="O16" s="4">
        <v>199</v>
      </c>
    </row>
    <row r="17" spans="1:15" x14ac:dyDescent="0.2">
      <c r="A17" s="55"/>
      <c r="B17" s="3" t="s">
        <v>43</v>
      </c>
      <c r="C17" s="4">
        <v>1</v>
      </c>
      <c r="D17" s="4">
        <v>1</v>
      </c>
      <c r="E17" s="4">
        <v>5</v>
      </c>
      <c r="F17" s="4">
        <v>4</v>
      </c>
      <c r="G17" s="4">
        <v>11</v>
      </c>
      <c r="H17" s="4">
        <v>12</v>
      </c>
      <c r="I17" s="4">
        <v>15</v>
      </c>
      <c r="J17" s="4">
        <v>23</v>
      </c>
      <c r="K17" s="4">
        <v>14</v>
      </c>
      <c r="L17" s="4">
        <v>20</v>
      </c>
      <c r="M17" s="4">
        <v>74</v>
      </c>
      <c r="N17" s="4">
        <v>117</v>
      </c>
      <c r="O17" s="4">
        <v>297</v>
      </c>
    </row>
    <row r="18" spans="1:15" ht="13.5" thickBot="1" x14ac:dyDescent="0.25">
      <c r="A18" s="55"/>
      <c r="B18" s="10" t="s">
        <v>18</v>
      </c>
      <c r="C18" s="11">
        <v>3</v>
      </c>
      <c r="D18" s="39">
        <v>0</v>
      </c>
      <c r="E18" s="39">
        <v>0</v>
      </c>
      <c r="F18" s="11">
        <v>1</v>
      </c>
      <c r="G18" s="11">
        <v>1</v>
      </c>
      <c r="H18" s="11">
        <v>2</v>
      </c>
      <c r="I18" s="11">
        <v>2</v>
      </c>
      <c r="J18" s="11">
        <v>6</v>
      </c>
      <c r="K18" s="11">
        <v>15</v>
      </c>
      <c r="L18" s="11">
        <v>18</v>
      </c>
      <c r="M18" s="11">
        <v>56</v>
      </c>
      <c r="N18" s="11">
        <v>179</v>
      </c>
      <c r="O18" s="11">
        <v>283</v>
      </c>
    </row>
    <row r="19" spans="1:15" ht="13.5" thickTop="1" x14ac:dyDescent="0.2">
      <c r="A19" s="55"/>
      <c r="B19" s="16" t="s">
        <v>16</v>
      </c>
      <c r="C19" s="19">
        <v>12</v>
      </c>
      <c r="D19" s="19">
        <v>4</v>
      </c>
      <c r="E19" s="19">
        <v>7</v>
      </c>
      <c r="F19" s="19">
        <v>11</v>
      </c>
      <c r="G19" s="19">
        <v>45</v>
      </c>
      <c r="H19" s="19">
        <v>82</v>
      </c>
      <c r="I19" s="19">
        <v>171</v>
      </c>
      <c r="J19" s="19">
        <v>454</v>
      </c>
      <c r="K19" s="19">
        <v>649</v>
      </c>
      <c r="L19" s="19">
        <v>852</v>
      </c>
      <c r="M19" s="19">
        <v>1603</v>
      </c>
      <c r="N19" s="19">
        <v>983</v>
      </c>
      <c r="O19" s="19">
        <v>4873</v>
      </c>
    </row>
    <row r="20" spans="1:15" x14ac:dyDescent="0.2">
      <c r="A20" s="56"/>
      <c r="B20" s="18" t="s">
        <v>17</v>
      </c>
      <c r="C20" s="20">
        <v>2.4625487379437701E-3</v>
      </c>
      <c r="D20" s="20">
        <v>8.20849579314591E-4</v>
      </c>
      <c r="E20" s="20">
        <v>1.43648676380053E-3</v>
      </c>
      <c r="F20" s="20">
        <v>2.2573363431151201E-3</v>
      </c>
      <c r="G20" s="20">
        <v>9.2345577672891394E-3</v>
      </c>
      <c r="H20" s="20">
        <v>1.68274163759491E-2</v>
      </c>
      <c r="I20" s="20">
        <v>3.5091319515698702E-2</v>
      </c>
      <c r="J20" s="20">
        <v>9.3166427252206002E-2</v>
      </c>
      <c r="K20" s="20">
        <v>0.13318284424379201</v>
      </c>
      <c r="L20" s="20">
        <v>0.17484096039400801</v>
      </c>
      <c r="M20" s="20">
        <v>0.32895546891032201</v>
      </c>
      <c r="N20" s="20">
        <v>0.201723784116561</v>
      </c>
      <c r="O20" s="20"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4" t="s">
        <v>22</v>
      </c>
      <c r="B22" s="3" t="s">
        <v>39</v>
      </c>
      <c r="C22" s="4">
        <v>294</v>
      </c>
      <c r="D22" s="4">
        <v>66</v>
      </c>
      <c r="E22" s="4">
        <v>104</v>
      </c>
      <c r="F22" s="4">
        <v>205</v>
      </c>
      <c r="G22" s="4">
        <v>331</v>
      </c>
      <c r="H22" s="4">
        <v>600</v>
      </c>
      <c r="I22" s="4">
        <v>984</v>
      </c>
      <c r="J22" s="4">
        <v>1743</v>
      </c>
      <c r="K22" s="4">
        <v>2560</v>
      </c>
      <c r="L22" s="4">
        <v>4075</v>
      </c>
      <c r="M22" s="4">
        <v>8370</v>
      </c>
      <c r="N22" s="4">
        <v>2414</v>
      </c>
      <c r="O22" s="4">
        <v>21746</v>
      </c>
    </row>
    <row r="23" spans="1:15" x14ac:dyDescent="0.2">
      <c r="A23" s="55"/>
      <c r="B23" s="3" t="s">
        <v>41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4">
        <v>13</v>
      </c>
      <c r="I23" s="4">
        <v>32</v>
      </c>
      <c r="J23" s="4">
        <v>67</v>
      </c>
      <c r="K23" s="4">
        <v>171</v>
      </c>
      <c r="L23" s="4">
        <v>417</v>
      </c>
      <c r="M23" s="4">
        <v>956</v>
      </c>
      <c r="N23" s="4">
        <v>441</v>
      </c>
      <c r="O23" s="4">
        <v>2097</v>
      </c>
    </row>
    <row r="24" spans="1:15" x14ac:dyDescent="0.2">
      <c r="A24" s="55"/>
      <c r="B24" s="3" t="s">
        <v>42</v>
      </c>
      <c r="C24" s="5">
        <v>0</v>
      </c>
      <c r="D24" s="4">
        <v>1</v>
      </c>
      <c r="E24" s="5">
        <v>0</v>
      </c>
      <c r="F24" s="5">
        <v>0</v>
      </c>
      <c r="G24" s="5">
        <v>0</v>
      </c>
      <c r="H24" s="4">
        <v>1</v>
      </c>
      <c r="I24" s="4">
        <v>3</v>
      </c>
      <c r="J24" s="4">
        <v>14</v>
      </c>
      <c r="K24" s="4">
        <v>50</v>
      </c>
      <c r="L24" s="4">
        <v>103</v>
      </c>
      <c r="M24" s="4">
        <v>265</v>
      </c>
      <c r="N24" s="4">
        <v>133</v>
      </c>
      <c r="O24" s="4">
        <v>570</v>
      </c>
    </row>
    <row r="25" spans="1:15" x14ac:dyDescent="0.2">
      <c r="A25" s="55"/>
      <c r="B25" s="3" t="s">
        <v>43</v>
      </c>
      <c r="C25" s="4">
        <v>37</v>
      </c>
      <c r="D25" s="4">
        <v>26</v>
      </c>
      <c r="E25" s="4">
        <v>58</v>
      </c>
      <c r="F25" s="4">
        <v>112</v>
      </c>
      <c r="G25" s="4">
        <v>86</v>
      </c>
      <c r="H25" s="4">
        <v>139</v>
      </c>
      <c r="I25" s="4">
        <v>136</v>
      </c>
      <c r="J25" s="4">
        <v>142</v>
      </c>
      <c r="K25" s="4">
        <v>629</v>
      </c>
      <c r="L25" s="4">
        <v>945</v>
      </c>
      <c r="M25" s="4">
        <v>1253</v>
      </c>
      <c r="N25" s="4">
        <v>562</v>
      </c>
      <c r="O25" s="4">
        <v>4125</v>
      </c>
    </row>
    <row r="26" spans="1:15" ht="13.5" thickBot="1" x14ac:dyDescent="0.25">
      <c r="A26" s="55"/>
      <c r="B26" s="10" t="s">
        <v>18</v>
      </c>
      <c r="C26" s="11">
        <v>56</v>
      </c>
      <c r="D26" s="11">
        <v>6</v>
      </c>
      <c r="E26" s="11">
        <v>8</v>
      </c>
      <c r="F26" s="11">
        <v>14</v>
      </c>
      <c r="G26" s="11">
        <v>17</v>
      </c>
      <c r="H26" s="11">
        <v>10</v>
      </c>
      <c r="I26" s="11">
        <v>24</v>
      </c>
      <c r="J26" s="11">
        <v>16</v>
      </c>
      <c r="K26" s="11">
        <v>33</v>
      </c>
      <c r="L26" s="11">
        <v>93</v>
      </c>
      <c r="M26" s="11">
        <v>432</v>
      </c>
      <c r="N26" s="11">
        <v>1366</v>
      </c>
      <c r="O26" s="11">
        <v>2075</v>
      </c>
    </row>
    <row r="27" spans="1:15" ht="13.5" thickTop="1" x14ac:dyDescent="0.2">
      <c r="A27" s="55"/>
      <c r="B27" s="16" t="s">
        <v>16</v>
      </c>
      <c r="C27" s="19">
        <v>387</v>
      </c>
      <c r="D27" s="19">
        <v>99</v>
      </c>
      <c r="E27" s="19">
        <v>170</v>
      </c>
      <c r="F27" s="19">
        <v>331</v>
      </c>
      <c r="G27" s="19">
        <v>434</v>
      </c>
      <c r="H27" s="19">
        <v>763</v>
      </c>
      <c r="I27" s="19">
        <v>1179</v>
      </c>
      <c r="J27" s="19">
        <v>1982</v>
      </c>
      <c r="K27" s="19">
        <v>3443</v>
      </c>
      <c r="L27" s="19">
        <v>5633</v>
      </c>
      <c r="M27" s="19">
        <v>11276</v>
      </c>
      <c r="N27" s="19">
        <v>4916</v>
      </c>
      <c r="O27" s="19">
        <v>30613</v>
      </c>
    </row>
    <row r="28" spans="1:15" x14ac:dyDescent="0.2">
      <c r="A28" s="56"/>
      <c r="B28" s="18" t="s">
        <v>17</v>
      </c>
      <c r="C28" s="20">
        <v>1.26416881716918E-2</v>
      </c>
      <c r="D28" s="20">
        <v>3.2339202299676599E-3</v>
      </c>
      <c r="E28" s="20">
        <v>5.5531963544899199E-3</v>
      </c>
      <c r="F28" s="20">
        <v>1.0812399960801E-2</v>
      </c>
      <c r="G28" s="20">
        <v>1.41769836344037E-2</v>
      </c>
      <c r="H28" s="20">
        <v>2.4924051873387101E-2</v>
      </c>
      <c r="I28" s="20">
        <v>3.8513050011433098E-2</v>
      </c>
      <c r="J28" s="20">
        <v>6.4743736321170697E-2</v>
      </c>
      <c r="K28" s="20">
        <v>0.112468559108875</v>
      </c>
      <c r="L28" s="20">
        <v>0.18400679449906901</v>
      </c>
      <c r="M28" s="20">
        <v>0.368340247607226</v>
      </c>
      <c r="N28" s="20">
        <v>0.16058537222748501</v>
      </c>
      <c r="O28" s="20"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4" t="s">
        <v>23</v>
      </c>
      <c r="B30" s="3" t="s">
        <v>39</v>
      </c>
      <c r="C30" s="4">
        <v>232</v>
      </c>
      <c r="D30" s="4">
        <v>139</v>
      </c>
      <c r="E30" s="4">
        <v>166</v>
      </c>
      <c r="F30" s="4">
        <v>210</v>
      </c>
      <c r="G30" s="4">
        <v>269</v>
      </c>
      <c r="H30" s="4">
        <v>299</v>
      </c>
      <c r="I30" s="4">
        <v>414</v>
      </c>
      <c r="J30" s="4">
        <v>661</v>
      </c>
      <c r="K30" s="4">
        <v>782</v>
      </c>
      <c r="L30" s="4">
        <v>783</v>
      </c>
      <c r="M30" s="4">
        <v>1289</v>
      </c>
      <c r="N30" s="4">
        <v>444</v>
      </c>
      <c r="O30" s="4">
        <v>5688</v>
      </c>
    </row>
    <row r="31" spans="1:15" x14ac:dyDescent="0.2">
      <c r="A31" s="55"/>
      <c r="B31" s="3" t="s">
        <v>41</v>
      </c>
      <c r="C31" s="5">
        <v>0</v>
      </c>
      <c r="D31" s="5">
        <v>0</v>
      </c>
      <c r="E31" s="5">
        <v>1</v>
      </c>
      <c r="F31" s="5">
        <v>0</v>
      </c>
      <c r="G31" s="5">
        <v>0</v>
      </c>
      <c r="H31" s="4">
        <v>1</v>
      </c>
      <c r="I31" s="4">
        <v>5</v>
      </c>
      <c r="J31" s="4">
        <v>21</v>
      </c>
      <c r="K31" s="4">
        <v>32</v>
      </c>
      <c r="L31" s="4">
        <v>78</v>
      </c>
      <c r="M31" s="4">
        <v>187</v>
      </c>
      <c r="N31" s="4">
        <v>55</v>
      </c>
      <c r="O31" s="4">
        <v>380</v>
      </c>
    </row>
    <row r="32" spans="1:15" x14ac:dyDescent="0.2">
      <c r="A32" s="55"/>
      <c r="B32" s="3" t="s">
        <v>42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4">
        <v>1</v>
      </c>
      <c r="J32" s="4">
        <v>10</v>
      </c>
      <c r="K32" s="4">
        <v>24</v>
      </c>
      <c r="L32" s="4">
        <v>48</v>
      </c>
      <c r="M32" s="4">
        <v>134</v>
      </c>
      <c r="N32" s="4">
        <v>56</v>
      </c>
      <c r="O32" s="4">
        <v>273</v>
      </c>
    </row>
    <row r="33" spans="1:20" x14ac:dyDescent="0.2">
      <c r="A33" s="55"/>
      <c r="B33" s="3" t="s">
        <v>43</v>
      </c>
      <c r="C33" s="4">
        <v>9</v>
      </c>
      <c r="D33" s="4">
        <v>1</v>
      </c>
      <c r="E33" s="4">
        <v>7</v>
      </c>
      <c r="F33" s="4">
        <v>2</v>
      </c>
      <c r="G33" s="4">
        <v>1</v>
      </c>
      <c r="H33" s="4">
        <v>5</v>
      </c>
      <c r="I33" s="4">
        <v>2</v>
      </c>
      <c r="J33" s="4">
        <v>4</v>
      </c>
      <c r="K33" s="4">
        <v>12</v>
      </c>
      <c r="L33" s="4">
        <v>9</v>
      </c>
      <c r="M33" s="4">
        <v>48</v>
      </c>
      <c r="N33" s="4">
        <v>80</v>
      </c>
      <c r="O33" s="4">
        <v>180</v>
      </c>
    </row>
    <row r="34" spans="1:20" ht="13.5" thickBot="1" x14ac:dyDescent="0.25">
      <c r="A34" s="55"/>
      <c r="B34" s="10" t="s">
        <v>18</v>
      </c>
      <c r="C34" s="11">
        <v>2</v>
      </c>
      <c r="D34" s="39">
        <v>0</v>
      </c>
      <c r="E34" s="11">
        <v>3</v>
      </c>
      <c r="F34" s="11">
        <v>4</v>
      </c>
      <c r="G34" s="11">
        <v>3</v>
      </c>
      <c r="H34" s="11">
        <v>1</v>
      </c>
      <c r="I34" s="11">
        <v>3</v>
      </c>
      <c r="J34" s="11">
        <v>5</v>
      </c>
      <c r="K34" s="11">
        <v>7</v>
      </c>
      <c r="L34" s="11">
        <v>13</v>
      </c>
      <c r="M34" s="11">
        <v>69</v>
      </c>
      <c r="N34" s="11">
        <v>195</v>
      </c>
      <c r="O34" s="11">
        <v>305</v>
      </c>
    </row>
    <row r="35" spans="1:20" ht="13.5" thickTop="1" x14ac:dyDescent="0.2">
      <c r="A35" s="55"/>
      <c r="B35" s="16" t="s">
        <v>16</v>
      </c>
      <c r="C35" s="19">
        <v>243</v>
      </c>
      <c r="D35" s="19">
        <v>140</v>
      </c>
      <c r="E35" s="19">
        <v>177</v>
      </c>
      <c r="F35" s="19">
        <v>216</v>
      </c>
      <c r="G35" s="19">
        <v>273</v>
      </c>
      <c r="H35" s="19">
        <v>306</v>
      </c>
      <c r="I35" s="19">
        <v>425</v>
      </c>
      <c r="J35" s="19">
        <v>701</v>
      </c>
      <c r="K35" s="19">
        <v>857</v>
      </c>
      <c r="L35" s="19">
        <v>931</v>
      </c>
      <c r="M35" s="19">
        <v>1727</v>
      </c>
      <c r="N35" s="19">
        <v>830</v>
      </c>
      <c r="O35" s="19">
        <v>6826</v>
      </c>
    </row>
    <row r="36" spans="1:20" x14ac:dyDescent="0.2">
      <c r="A36" s="56"/>
      <c r="B36" s="18" t="s">
        <v>17</v>
      </c>
      <c r="C36" s="20">
        <v>3.5599179607383499E-2</v>
      </c>
      <c r="D36" s="20">
        <v>2.0509815411661299E-2</v>
      </c>
      <c r="E36" s="20">
        <v>2.5930266627600299E-2</v>
      </c>
      <c r="F36" s="20">
        <v>3.1643715206563103E-2</v>
      </c>
      <c r="G36" s="20">
        <v>3.9994140052739498E-2</v>
      </c>
      <c r="H36" s="20">
        <v>4.4828596542631098E-2</v>
      </c>
      <c r="I36" s="20">
        <v>6.2261939642543201E-2</v>
      </c>
      <c r="J36" s="20">
        <v>0.102695575739818</v>
      </c>
      <c r="K36" s="20">
        <v>0.12554937005566899</v>
      </c>
      <c r="L36" s="20">
        <v>0.13639027248754801</v>
      </c>
      <c r="M36" s="20">
        <v>0.25300322297099298</v>
      </c>
      <c r="N36" s="20">
        <v>0.121593905654849</v>
      </c>
      <c r="O36" s="20">
        <v>1</v>
      </c>
    </row>
    <row r="37" spans="1:20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Q37" s="38"/>
    </row>
    <row r="38" spans="1:20" ht="12.75" customHeight="1" x14ac:dyDescent="0.2">
      <c r="A38" s="54" t="s">
        <v>24</v>
      </c>
      <c r="B38" s="3" t="s">
        <v>39</v>
      </c>
      <c r="C38" s="4">
        <v>13</v>
      </c>
      <c r="D38" s="4">
        <v>4</v>
      </c>
      <c r="E38" s="4">
        <v>11</v>
      </c>
      <c r="F38" s="4">
        <v>4</v>
      </c>
      <c r="G38" s="4">
        <v>7</v>
      </c>
      <c r="H38" s="4">
        <v>24</v>
      </c>
      <c r="I38" s="4">
        <v>46</v>
      </c>
      <c r="J38" s="4">
        <v>144</v>
      </c>
      <c r="K38" s="4">
        <v>341</v>
      </c>
      <c r="L38" s="4">
        <v>650</v>
      </c>
      <c r="M38" s="4">
        <v>1295</v>
      </c>
      <c r="N38" s="4">
        <v>625</v>
      </c>
      <c r="O38" s="4">
        <v>3164</v>
      </c>
    </row>
    <row r="39" spans="1:20" x14ac:dyDescent="0.2">
      <c r="A39" s="55"/>
      <c r="B39" s="3" t="s">
        <v>41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4">
        <v>17</v>
      </c>
      <c r="I39" s="5">
        <v>0</v>
      </c>
      <c r="J39" s="4">
        <v>3</v>
      </c>
      <c r="K39" s="4">
        <v>86</v>
      </c>
      <c r="L39" s="4">
        <v>179</v>
      </c>
      <c r="M39" s="4">
        <v>230</v>
      </c>
      <c r="N39" s="4">
        <v>167</v>
      </c>
      <c r="O39" s="4">
        <v>682</v>
      </c>
      <c r="S39" s="2"/>
      <c r="T39" s="2"/>
    </row>
    <row r="40" spans="1:20" x14ac:dyDescent="0.2">
      <c r="A40" s="55"/>
      <c r="B40" s="3" t="s">
        <v>42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4">
        <v>1</v>
      </c>
      <c r="I40" s="4">
        <v>1</v>
      </c>
      <c r="J40" s="4">
        <v>2</v>
      </c>
      <c r="K40" s="4">
        <v>57</v>
      </c>
      <c r="L40" s="4">
        <v>104</v>
      </c>
      <c r="M40" s="4">
        <v>199</v>
      </c>
      <c r="N40" s="4">
        <v>60</v>
      </c>
      <c r="O40" s="4">
        <v>424</v>
      </c>
      <c r="S40" s="2"/>
      <c r="T40" s="2"/>
    </row>
    <row r="41" spans="1:20" x14ac:dyDescent="0.2">
      <c r="A41" s="55"/>
      <c r="B41" s="3" t="s">
        <v>43</v>
      </c>
      <c r="C41" s="4">
        <v>26</v>
      </c>
      <c r="D41" s="4">
        <v>10</v>
      </c>
      <c r="E41" s="4">
        <v>31</v>
      </c>
      <c r="F41" s="4">
        <v>42</v>
      </c>
      <c r="G41" s="4">
        <v>29</v>
      </c>
      <c r="H41" s="4">
        <v>37</v>
      </c>
      <c r="I41" s="4">
        <v>32</v>
      </c>
      <c r="J41" s="4">
        <v>28</v>
      </c>
      <c r="K41" s="4">
        <v>36</v>
      </c>
      <c r="L41" s="4">
        <v>50</v>
      </c>
      <c r="M41" s="4">
        <v>159</v>
      </c>
      <c r="N41" s="4">
        <v>196</v>
      </c>
      <c r="O41" s="4">
        <v>676</v>
      </c>
      <c r="S41" s="2"/>
      <c r="T41" s="2"/>
    </row>
    <row r="42" spans="1:20" ht="13.5" thickBot="1" x14ac:dyDescent="0.25">
      <c r="A42" s="55"/>
      <c r="B42" s="10" t="s">
        <v>18</v>
      </c>
      <c r="C42" s="11">
        <v>8</v>
      </c>
      <c r="D42" s="11">
        <v>4</v>
      </c>
      <c r="E42" s="11">
        <v>3</v>
      </c>
      <c r="F42" s="11">
        <v>4</v>
      </c>
      <c r="G42" s="11">
        <v>8</v>
      </c>
      <c r="H42" s="11">
        <v>9</v>
      </c>
      <c r="I42" s="11">
        <v>31</v>
      </c>
      <c r="J42" s="11">
        <v>4</v>
      </c>
      <c r="K42" s="11">
        <v>4</v>
      </c>
      <c r="L42" s="11">
        <v>14</v>
      </c>
      <c r="M42" s="11">
        <v>100</v>
      </c>
      <c r="N42" s="11">
        <v>224</v>
      </c>
      <c r="O42" s="11">
        <v>413</v>
      </c>
    </row>
    <row r="43" spans="1:20" ht="13.5" thickTop="1" x14ac:dyDescent="0.2">
      <c r="A43" s="55"/>
      <c r="B43" s="16" t="s">
        <v>16</v>
      </c>
      <c r="C43" s="19">
        <v>47</v>
      </c>
      <c r="D43" s="19">
        <v>18</v>
      </c>
      <c r="E43" s="19">
        <v>45</v>
      </c>
      <c r="F43" s="19">
        <v>50</v>
      </c>
      <c r="G43" s="19">
        <v>44</v>
      </c>
      <c r="H43" s="19">
        <v>88</v>
      </c>
      <c r="I43" s="19">
        <v>110</v>
      </c>
      <c r="J43" s="19">
        <v>181</v>
      </c>
      <c r="K43" s="19">
        <v>524</v>
      </c>
      <c r="L43" s="19">
        <v>997</v>
      </c>
      <c r="M43" s="19">
        <v>1983</v>
      </c>
      <c r="N43" s="19">
        <v>1272</v>
      </c>
      <c r="O43" s="19">
        <v>5359</v>
      </c>
      <c r="S43" s="2"/>
      <c r="T43" s="2"/>
    </row>
    <row r="44" spans="1:20" x14ac:dyDescent="0.2">
      <c r="A44" s="56"/>
      <c r="B44" s="18" t="s">
        <v>17</v>
      </c>
      <c r="C44" s="20">
        <v>8.7702929651054303E-3</v>
      </c>
      <c r="D44" s="20">
        <v>3.3588356036573998E-3</v>
      </c>
      <c r="E44" s="20">
        <v>8.3970890091435001E-3</v>
      </c>
      <c r="F44" s="20">
        <v>9.3300988990483308E-3</v>
      </c>
      <c r="G44" s="20">
        <v>8.2104870311625298E-3</v>
      </c>
      <c r="H44" s="20">
        <v>1.6420974062325101E-2</v>
      </c>
      <c r="I44" s="20">
        <v>2.0526217577906299E-2</v>
      </c>
      <c r="J44" s="20">
        <v>3.3774958014554997E-2</v>
      </c>
      <c r="K44" s="20">
        <v>9.7779436462026498E-2</v>
      </c>
      <c r="L44" s="20">
        <v>0.186042172047024</v>
      </c>
      <c r="M44" s="20">
        <v>0.37003172233625697</v>
      </c>
      <c r="N44" s="20">
        <v>0.23735771599178901</v>
      </c>
      <c r="O44" s="20">
        <v>1</v>
      </c>
      <c r="S44" s="2"/>
      <c r="T44" s="2"/>
    </row>
    <row r="45" spans="1:20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20" ht="12.75" customHeight="1" x14ac:dyDescent="0.2">
      <c r="A46" s="54" t="s">
        <v>25</v>
      </c>
      <c r="B46" s="3" t="s">
        <v>39</v>
      </c>
      <c r="C46" s="4">
        <v>25</v>
      </c>
      <c r="D46" s="4">
        <v>16</v>
      </c>
      <c r="E46" s="4">
        <v>28</v>
      </c>
      <c r="F46" s="4">
        <v>24</v>
      </c>
      <c r="G46" s="4">
        <v>49</v>
      </c>
      <c r="H46" s="4">
        <v>65</v>
      </c>
      <c r="I46" s="4">
        <v>340</v>
      </c>
      <c r="J46" s="4">
        <v>610</v>
      </c>
      <c r="K46" s="4">
        <v>816</v>
      </c>
      <c r="L46" s="4">
        <v>991</v>
      </c>
      <c r="M46" s="4">
        <v>1541</v>
      </c>
      <c r="N46" s="4">
        <v>769</v>
      </c>
      <c r="O46" s="4">
        <v>5274</v>
      </c>
    </row>
    <row r="47" spans="1:20" x14ac:dyDescent="0.2">
      <c r="A47" s="55"/>
      <c r="B47" s="3" t="s">
        <v>41</v>
      </c>
      <c r="C47" s="4">
        <v>1</v>
      </c>
      <c r="D47" s="5">
        <v>0</v>
      </c>
      <c r="E47" s="5">
        <v>0</v>
      </c>
      <c r="F47" s="4">
        <v>11</v>
      </c>
      <c r="G47" s="4">
        <v>53</v>
      </c>
      <c r="H47" s="4">
        <v>96</v>
      </c>
      <c r="I47" s="4">
        <v>84</v>
      </c>
      <c r="J47" s="4">
        <v>115</v>
      </c>
      <c r="K47" s="4">
        <v>150</v>
      </c>
      <c r="L47" s="4">
        <v>291</v>
      </c>
      <c r="M47" s="4">
        <v>438</v>
      </c>
      <c r="N47" s="4">
        <v>237</v>
      </c>
      <c r="O47" s="4">
        <v>1476</v>
      </c>
    </row>
    <row r="48" spans="1:20" x14ac:dyDescent="0.2">
      <c r="A48" s="55"/>
      <c r="B48" s="3" t="s">
        <v>42</v>
      </c>
      <c r="C48" s="5">
        <v>0</v>
      </c>
      <c r="D48" s="5">
        <v>0</v>
      </c>
      <c r="E48" s="5">
        <v>0</v>
      </c>
      <c r="F48" s="4">
        <v>4</v>
      </c>
      <c r="G48" s="4">
        <v>25</v>
      </c>
      <c r="H48" s="4">
        <v>23</v>
      </c>
      <c r="I48" s="4">
        <v>24</v>
      </c>
      <c r="J48" s="4">
        <v>83</v>
      </c>
      <c r="K48" s="4">
        <v>138</v>
      </c>
      <c r="L48" s="4">
        <v>159</v>
      </c>
      <c r="M48" s="4">
        <v>250</v>
      </c>
      <c r="N48" s="4">
        <v>57</v>
      </c>
      <c r="O48" s="4">
        <v>763</v>
      </c>
    </row>
    <row r="49" spans="1:21" x14ac:dyDescent="0.2">
      <c r="A49" s="55"/>
      <c r="B49" s="3" t="s">
        <v>43</v>
      </c>
      <c r="C49" s="4">
        <v>8</v>
      </c>
      <c r="D49" s="4">
        <v>3</v>
      </c>
      <c r="E49" s="4">
        <v>2</v>
      </c>
      <c r="F49" s="4">
        <v>4</v>
      </c>
      <c r="G49" s="4">
        <v>3</v>
      </c>
      <c r="H49" s="4">
        <v>14</v>
      </c>
      <c r="I49" s="4">
        <v>15</v>
      </c>
      <c r="J49" s="4">
        <v>29</v>
      </c>
      <c r="K49" s="4">
        <v>92</v>
      </c>
      <c r="L49" s="4">
        <v>139</v>
      </c>
      <c r="M49" s="4">
        <v>82</v>
      </c>
      <c r="N49" s="4">
        <v>84</v>
      </c>
      <c r="O49" s="4">
        <v>475</v>
      </c>
      <c r="S49" s="2"/>
      <c r="T49" s="2"/>
      <c r="U49" s="2"/>
    </row>
    <row r="50" spans="1:21" ht="13.5" thickBot="1" x14ac:dyDescent="0.25">
      <c r="A50" s="55"/>
      <c r="B50" s="10" t="s">
        <v>18</v>
      </c>
      <c r="C50" s="39">
        <v>0</v>
      </c>
      <c r="D50" s="39">
        <v>0</v>
      </c>
      <c r="E50" s="11">
        <v>2</v>
      </c>
      <c r="F50" s="39">
        <v>0</v>
      </c>
      <c r="G50" s="39">
        <v>0</v>
      </c>
      <c r="H50" s="11">
        <v>1</v>
      </c>
      <c r="I50" s="11">
        <v>2</v>
      </c>
      <c r="J50" s="11">
        <v>1</v>
      </c>
      <c r="K50" s="11">
        <v>4</v>
      </c>
      <c r="L50" s="11">
        <v>16</v>
      </c>
      <c r="M50" s="11">
        <v>106</v>
      </c>
      <c r="N50" s="11">
        <v>222</v>
      </c>
      <c r="O50" s="11">
        <v>354</v>
      </c>
      <c r="T50" s="2"/>
      <c r="U50" s="2"/>
    </row>
    <row r="51" spans="1:21" ht="13.5" thickTop="1" x14ac:dyDescent="0.2">
      <c r="A51" s="55"/>
      <c r="B51" s="16" t="s">
        <v>16</v>
      </c>
      <c r="C51" s="19">
        <v>34</v>
      </c>
      <c r="D51" s="19">
        <v>19</v>
      </c>
      <c r="E51" s="19">
        <v>32</v>
      </c>
      <c r="F51" s="19">
        <v>43</v>
      </c>
      <c r="G51" s="19">
        <v>130</v>
      </c>
      <c r="H51" s="19">
        <v>199</v>
      </c>
      <c r="I51" s="19">
        <v>465</v>
      </c>
      <c r="J51" s="19">
        <v>838</v>
      </c>
      <c r="K51" s="19">
        <v>1200</v>
      </c>
      <c r="L51" s="19">
        <v>1596</v>
      </c>
      <c r="M51" s="19">
        <v>2417</v>
      </c>
      <c r="N51" s="19">
        <v>1369</v>
      </c>
      <c r="O51" s="19">
        <v>8342</v>
      </c>
    </row>
    <row r="52" spans="1:21" x14ac:dyDescent="0.2">
      <c r="A52" s="56"/>
      <c r="B52" s="18" t="s">
        <v>17</v>
      </c>
      <c r="C52" s="20">
        <v>4.0757612083433198E-3</v>
      </c>
      <c r="D52" s="20">
        <v>2.27763126348597E-3</v>
      </c>
      <c r="E52" s="20">
        <v>3.8360105490290101E-3</v>
      </c>
      <c r="F52" s="20">
        <v>5.1546391752577301E-3</v>
      </c>
      <c r="G52" s="20">
        <v>1.5583792855430399E-2</v>
      </c>
      <c r="H52" s="20">
        <v>2.3855190601774202E-2</v>
      </c>
      <c r="I52" s="20">
        <v>5.5742028290577797E-2</v>
      </c>
      <c r="J52" s="20">
        <v>0.10045552625269701</v>
      </c>
      <c r="K52" s="20">
        <v>0.143850395588588</v>
      </c>
      <c r="L52" s="20">
        <v>0.19132102613282201</v>
      </c>
      <c r="M52" s="20">
        <v>0.28973867178134699</v>
      </c>
      <c r="N52" s="20">
        <v>0.16410932630064701</v>
      </c>
      <c r="O52" s="20">
        <v>1</v>
      </c>
    </row>
    <row r="53" spans="1:21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21" ht="12.75" customHeight="1" x14ac:dyDescent="0.2">
      <c r="A54" s="54" t="s">
        <v>26</v>
      </c>
      <c r="B54" s="3" t="s">
        <v>39</v>
      </c>
      <c r="C54" s="4">
        <v>164</v>
      </c>
      <c r="D54" s="4">
        <v>78</v>
      </c>
      <c r="E54" s="4">
        <v>120</v>
      </c>
      <c r="F54" s="4">
        <v>207</v>
      </c>
      <c r="G54" s="4">
        <v>293</v>
      </c>
      <c r="H54" s="4">
        <v>440</v>
      </c>
      <c r="I54" s="4">
        <v>576</v>
      </c>
      <c r="J54" s="4">
        <v>919</v>
      </c>
      <c r="K54" s="4">
        <v>1051</v>
      </c>
      <c r="L54" s="4">
        <v>1212</v>
      </c>
      <c r="M54" s="4">
        <v>1904</v>
      </c>
      <c r="N54" s="4">
        <v>778</v>
      </c>
      <c r="O54" s="4">
        <v>7742</v>
      </c>
    </row>
    <row r="55" spans="1:21" x14ac:dyDescent="0.2">
      <c r="A55" s="55"/>
      <c r="B55" s="3" t="s">
        <v>41</v>
      </c>
      <c r="C55" s="5">
        <v>0</v>
      </c>
      <c r="D55" s="5">
        <v>0</v>
      </c>
      <c r="E55" s="4">
        <v>2</v>
      </c>
      <c r="F55" s="4">
        <v>1</v>
      </c>
      <c r="G55" s="4">
        <v>7</v>
      </c>
      <c r="H55" s="4">
        <v>106</v>
      </c>
      <c r="I55" s="4">
        <v>46</v>
      </c>
      <c r="J55" s="4">
        <v>67</v>
      </c>
      <c r="K55" s="4">
        <v>117</v>
      </c>
      <c r="L55" s="4">
        <v>276</v>
      </c>
      <c r="M55" s="4">
        <v>386</v>
      </c>
      <c r="N55" s="4">
        <v>226</v>
      </c>
      <c r="O55" s="4">
        <v>1234</v>
      </c>
    </row>
    <row r="56" spans="1:21" x14ac:dyDescent="0.2">
      <c r="A56" s="55"/>
      <c r="B56" s="3" t="s">
        <v>42</v>
      </c>
      <c r="C56" s="4">
        <v>1</v>
      </c>
      <c r="D56" s="5">
        <v>0</v>
      </c>
      <c r="E56" s="5">
        <v>0</v>
      </c>
      <c r="F56" s="5">
        <v>0</v>
      </c>
      <c r="G56" s="4">
        <v>7</v>
      </c>
      <c r="H56" s="4">
        <v>18</v>
      </c>
      <c r="I56" s="4">
        <v>16</v>
      </c>
      <c r="J56" s="4">
        <v>73</v>
      </c>
      <c r="K56" s="4">
        <v>103</v>
      </c>
      <c r="L56" s="4">
        <v>176</v>
      </c>
      <c r="M56" s="4">
        <v>230</v>
      </c>
      <c r="N56" s="4">
        <v>73</v>
      </c>
      <c r="O56" s="4">
        <v>697</v>
      </c>
    </row>
    <row r="57" spans="1:21" x14ac:dyDescent="0.2">
      <c r="A57" s="55"/>
      <c r="B57" s="3" t="s">
        <v>43</v>
      </c>
      <c r="C57" s="4">
        <v>5</v>
      </c>
      <c r="D57" s="4">
        <v>7</v>
      </c>
      <c r="E57" s="4">
        <v>3</v>
      </c>
      <c r="F57" s="4">
        <v>4</v>
      </c>
      <c r="G57" s="4">
        <v>19</v>
      </c>
      <c r="H57" s="4">
        <v>10</v>
      </c>
      <c r="I57" s="4">
        <v>19</v>
      </c>
      <c r="J57" s="4">
        <v>41</v>
      </c>
      <c r="K57" s="4">
        <v>38</v>
      </c>
      <c r="L57" s="4">
        <v>109</v>
      </c>
      <c r="M57" s="4">
        <v>277</v>
      </c>
      <c r="N57" s="4">
        <v>154</v>
      </c>
      <c r="O57" s="4">
        <v>686</v>
      </c>
    </row>
    <row r="58" spans="1:21" ht="13.5" thickBot="1" x14ac:dyDescent="0.25">
      <c r="A58" s="55"/>
      <c r="B58" s="10" t="s">
        <v>18</v>
      </c>
      <c r="C58" s="11">
        <v>12</v>
      </c>
      <c r="D58" s="11">
        <v>2</v>
      </c>
      <c r="E58" s="11">
        <v>3</v>
      </c>
      <c r="F58" s="11">
        <v>7</v>
      </c>
      <c r="G58" s="11">
        <v>12</v>
      </c>
      <c r="H58" s="11">
        <v>10</v>
      </c>
      <c r="I58" s="11">
        <v>10</v>
      </c>
      <c r="J58" s="11">
        <v>7</v>
      </c>
      <c r="K58" s="11">
        <v>13</v>
      </c>
      <c r="L58" s="11">
        <v>22</v>
      </c>
      <c r="M58" s="11">
        <v>151</v>
      </c>
      <c r="N58" s="11">
        <v>454</v>
      </c>
      <c r="O58" s="11">
        <v>703</v>
      </c>
    </row>
    <row r="59" spans="1:21" ht="13.5" thickTop="1" x14ac:dyDescent="0.2">
      <c r="A59" s="55"/>
      <c r="B59" s="16" t="s">
        <v>16</v>
      </c>
      <c r="C59" s="19">
        <v>182</v>
      </c>
      <c r="D59" s="19">
        <v>87</v>
      </c>
      <c r="E59" s="19">
        <v>128</v>
      </c>
      <c r="F59" s="19">
        <v>219</v>
      </c>
      <c r="G59" s="19">
        <v>338</v>
      </c>
      <c r="H59" s="19">
        <v>584</v>
      </c>
      <c r="I59" s="19">
        <v>667</v>
      </c>
      <c r="J59" s="19">
        <v>1107</v>
      </c>
      <c r="K59" s="19">
        <v>1322</v>
      </c>
      <c r="L59" s="19">
        <v>1795</v>
      </c>
      <c r="M59" s="19">
        <v>2948</v>
      </c>
      <c r="N59" s="19">
        <v>1685</v>
      </c>
      <c r="O59" s="19">
        <v>11062</v>
      </c>
    </row>
    <row r="60" spans="1:21" x14ac:dyDescent="0.2">
      <c r="A60" s="56"/>
      <c r="B60" s="18" t="s">
        <v>17</v>
      </c>
      <c r="C60" s="20">
        <v>1.64527210269391E-2</v>
      </c>
      <c r="D60" s="20">
        <v>7.8647622491411998E-3</v>
      </c>
      <c r="E60" s="20">
        <v>1.1571144458506599E-2</v>
      </c>
      <c r="F60" s="20">
        <v>1.9797504971976101E-2</v>
      </c>
      <c r="G60" s="20">
        <v>3.0555053335744001E-2</v>
      </c>
      <c r="H60" s="20">
        <v>5.2793346591936401E-2</v>
      </c>
      <c r="I60" s="20">
        <v>6.0296510576749202E-2</v>
      </c>
      <c r="J60" s="20">
        <v>0.100072319652866</v>
      </c>
      <c r="K60" s="20">
        <v>0.119508226360513</v>
      </c>
      <c r="L60" s="20">
        <v>0.16226722111733899</v>
      </c>
      <c r="M60" s="20">
        <v>0.26649792080998003</v>
      </c>
      <c r="N60" s="20">
        <v>0.15232326884830999</v>
      </c>
      <c r="O60" s="20">
        <v>1</v>
      </c>
    </row>
    <row r="62" spans="1:21" x14ac:dyDescent="0.2">
      <c r="A62" s="54" t="s">
        <v>27</v>
      </c>
      <c r="B62" s="3" t="s">
        <v>39</v>
      </c>
      <c r="C62" s="4">
        <v>17</v>
      </c>
      <c r="D62" s="4">
        <v>19</v>
      </c>
      <c r="E62" s="4">
        <v>15</v>
      </c>
      <c r="F62" s="4">
        <v>27</v>
      </c>
      <c r="G62" s="4">
        <v>89</v>
      </c>
      <c r="H62" s="4">
        <v>83</v>
      </c>
      <c r="I62" s="4">
        <v>123</v>
      </c>
      <c r="J62" s="4">
        <v>284</v>
      </c>
      <c r="K62" s="4">
        <v>494</v>
      </c>
      <c r="L62" s="4">
        <v>655</v>
      </c>
      <c r="M62" s="4">
        <v>1120</v>
      </c>
      <c r="N62" s="4">
        <v>478</v>
      </c>
      <c r="O62" s="4">
        <v>3404</v>
      </c>
    </row>
    <row r="63" spans="1:21" x14ac:dyDescent="0.2">
      <c r="A63" s="55"/>
      <c r="B63" s="3" t="s">
        <v>41</v>
      </c>
      <c r="C63" s="5">
        <v>0</v>
      </c>
      <c r="D63" s="5">
        <v>0</v>
      </c>
      <c r="E63" s="4">
        <v>1</v>
      </c>
      <c r="F63" s="4">
        <v>6</v>
      </c>
      <c r="G63" s="4">
        <v>17</v>
      </c>
      <c r="H63" s="4">
        <v>68</v>
      </c>
      <c r="I63" s="4">
        <v>62</v>
      </c>
      <c r="J63" s="4">
        <v>102</v>
      </c>
      <c r="K63" s="4">
        <v>111</v>
      </c>
      <c r="L63" s="4">
        <v>201</v>
      </c>
      <c r="M63" s="4">
        <v>330</v>
      </c>
      <c r="N63" s="4">
        <v>92</v>
      </c>
      <c r="O63" s="4">
        <v>990</v>
      </c>
    </row>
    <row r="64" spans="1:21" x14ac:dyDescent="0.2">
      <c r="A64" s="55"/>
      <c r="B64" s="3" t="s">
        <v>42</v>
      </c>
      <c r="C64" s="5">
        <v>0</v>
      </c>
      <c r="D64" s="5">
        <v>0</v>
      </c>
      <c r="E64" s="5">
        <v>0</v>
      </c>
      <c r="F64" s="5">
        <v>0</v>
      </c>
      <c r="G64" s="4">
        <v>4</v>
      </c>
      <c r="H64" s="4">
        <v>7</v>
      </c>
      <c r="I64" s="4">
        <v>36</v>
      </c>
      <c r="J64" s="4">
        <v>50</v>
      </c>
      <c r="K64" s="4">
        <v>117</v>
      </c>
      <c r="L64" s="4">
        <v>153</v>
      </c>
      <c r="M64" s="4">
        <v>196</v>
      </c>
      <c r="N64" s="4">
        <v>52</v>
      </c>
      <c r="O64" s="4">
        <v>615</v>
      </c>
    </row>
    <row r="65" spans="1:15" x14ac:dyDescent="0.2">
      <c r="A65" s="55"/>
      <c r="B65" s="3" t="s">
        <v>43</v>
      </c>
      <c r="C65" s="4">
        <v>12</v>
      </c>
      <c r="D65" s="4">
        <v>8</v>
      </c>
      <c r="E65" s="4">
        <v>3</v>
      </c>
      <c r="F65" s="4">
        <v>3</v>
      </c>
      <c r="G65" s="4">
        <v>3</v>
      </c>
      <c r="H65" s="4">
        <v>3</v>
      </c>
      <c r="I65" s="4">
        <v>4</v>
      </c>
      <c r="J65" s="4">
        <v>3</v>
      </c>
      <c r="K65" s="4">
        <v>7</v>
      </c>
      <c r="L65" s="4">
        <v>13</v>
      </c>
      <c r="M65" s="4">
        <v>37</v>
      </c>
      <c r="N65" s="4">
        <v>47</v>
      </c>
      <c r="O65" s="4">
        <v>143</v>
      </c>
    </row>
    <row r="66" spans="1:15" ht="13.5" thickBot="1" x14ac:dyDescent="0.25">
      <c r="A66" s="55"/>
      <c r="B66" s="10" t="s">
        <v>18</v>
      </c>
      <c r="C66" s="11">
        <v>2</v>
      </c>
      <c r="D66" s="39">
        <v>0</v>
      </c>
      <c r="E66" s="11">
        <v>1</v>
      </c>
      <c r="F66" s="39">
        <v>0</v>
      </c>
      <c r="G66" s="11">
        <v>1</v>
      </c>
      <c r="H66" s="39">
        <v>0</v>
      </c>
      <c r="I66" s="11">
        <v>2</v>
      </c>
      <c r="J66" s="11">
        <v>4</v>
      </c>
      <c r="K66" s="11">
        <v>3</v>
      </c>
      <c r="L66" s="11">
        <v>6</v>
      </c>
      <c r="M66" s="11">
        <v>73</v>
      </c>
      <c r="N66" s="11">
        <v>295</v>
      </c>
      <c r="O66" s="11">
        <v>387</v>
      </c>
    </row>
    <row r="67" spans="1:15" ht="13.5" thickTop="1" x14ac:dyDescent="0.2">
      <c r="A67" s="55"/>
      <c r="B67" s="16" t="s">
        <v>16</v>
      </c>
      <c r="C67" s="19">
        <v>31</v>
      </c>
      <c r="D67" s="19">
        <v>27</v>
      </c>
      <c r="E67" s="19">
        <v>20</v>
      </c>
      <c r="F67" s="19">
        <v>36</v>
      </c>
      <c r="G67" s="19">
        <v>114</v>
      </c>
      <c r="H67" s="19">
        <v>161</v>
      </c>
      <c r="I67" s="19">
        <v>227</v>
      </c>
      <c r="J67" s="19">
        <v>443</v>
      </c>
      <c r="K67" s="19">
        <v>732</v>
      </c>
      <c r="L67" s="19">
        <v>1028</v>
      </c>
      <c r="M67" s="19">
        <v>1756</v>
      </c>
      <c r="N67" s="19">
        <v>964</v>
      </c>
      <c r="O67" s="19">
        <v>5539</v>
      </c>
    </row>
    <row r="68" spans="1:15" x14ac:dyDescent="0.2">
      <c r="A68" s="56"/>
      <c r="B68" s="18" t="s">
        <v>17</v>
      </c>
      <c r="C68" s="20">
        <v>5.5966781007402103E-3</v>
      </c>
      <c r="D68" s="20">
        <v>4.87452608774147E-3</v>
      </c>
      <c r="E68" s="20">
        <v>3.6107600649936799E-3</v>
      </c>
      <c r="F68" s="20">
        <v>6.4993681169886299E-3</v>
      </c>
      <c r="G68" s="20">
        <v>2.0581332370464001E-2</v>
      </c>
      <c r="H68" s="20">
        <v>2.9066618523199101E-2</v>
      </c>
      <c r="I68" s="20">
        <v>4.0982126737678301E-2</v>
      </c>
      <c r="J68" s="20">
        <v>7.9978335439609999E-2</v>
      </c>
      <c r="K68" s="20">
        <v>0.13215381837876899</v>
      </c>
      <c r="L68" s="20">
        <v>0.18559306734067499</v>
      </c>
      <c r="M68" s="20">
        <v>0.31702473370644502</v>
      </c>
      <c r="N68" s="20">
        <v>0.17403863513269499</v>
      </c>
      <c r="O68" s="20">
        <v>1</v>
      </c>
    </row>
    <row r="70" spans="1:15" x14ac:dyDescent="0.2">
      <c r="A70" s="54" t="s">
        <v>28</v>
      </c>
      <c r="B70" s="3" t="s">
        <v>39</v>
      </c>
      <c r="C70" s="4">
        <v>11</v>
      </c>
      <c r="D70" s="4">
        <v>5</v>
      </c>
      <c r="E70" s="4">
        <v>8</v>
      </c>
      <c r="F70" s="4">
        <v>21</v>
      </c>
      <c r="G70" s="4">
        <v>39</v>
      </c>
      <c r="H70" s="4">
        <v>71</v>
      </c>
      <c r="I70" s="4">
        <v>113</v>
      </c>
      <c r="J70" s="4">
        <v>285</v>
      </c>
      <c r="K70" s="4">
        <v>584</v>
      </c>
      <c r="L70" s="4">
        <v>729</v>
      </c>
      <c r="M70" s="4">
        <v>1191</v>
      </c>
      <c r="N70" s="4">
        <v>450</v>
      </c>
      <c r="O70" s="4">
        <v>3507</v>
      </c>
    </row>
    <row r="71" spans="1:15" x14ac:dyDescent="0.2">
      <c r="A71" s="55"/>
      <c r="B71" s="3" t="s">
        <v>41</v>
      </c>
      <c r="C71" s="5">
        <v>0</v>
      </c>
      <c r="D71" s="5">
        <v>0</v>
      </c>
      <c r="E71" s="5">
        <v>0</v>
      </c>
      <c r="F71" s="4">
        <v>1</v>
      </c>
      <c r="G71" s="4">
        <v>4</v>
      </c>
      <c r="H71" s="4">
        <v>4</v>
      </c>
      <c r="I71" s="4">
        <v>15</v>
      </c>
      <c r="J71" s="4">
        <v>23</v>
      </c>
      <c r="K71" s="4">
        <v>41</v>
      </c>
      <c r="L71" s="4">
        <v>78</v>
      </c>
      <c r="M71" s="4">
        <v>241</v>
      </c>
      <c r="N71" s="4">
        <v>75</v>
      </c>
      <c r="O71" s="4">
        <v>482</v>
      </c>
    </row>
    <row r="72" spans="1:15" x14ac:dyDescent="0.2">
      <c r="A72" s="55"/>
      <c r="B72" s="3" t="s">
        <v>42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4">
        <v>1</v>
      </c>
      <c r="I72" s="4">
        <v>2</v>
      </c>
      <c r="J72" s="4">
        <v>6</v>
      </c>
      <c r="K72" s="4">
        <v>24</v>
      </c>
      <c r="L72" s="4">
        <v>33</v>
      </c>
      <c r="M72" s="4">
        <v>81</v>
      </c>
      <c r="N72" s="4">
        <v>45</v>
      </c>
      <c r="O72" s="4">
        <v>192</v>
      </c>
    </row>
    <row r="73" spans="1:15" x14ac:dyDescent="0.2">
      <c r="A73" s="55"/>
      <c r="B73" s="3" t="s">
        <v>43</v>
      </c>
      <c r="C73" s="4">
        <v>11</v>
      </c>
      <c r="D73" s="4">
        <v>4</v>
      </c>
      <c r="E73" s="4">
        <v>2</v>
      </c>
      <c r="F73" s="4">
        <v>4</v>
      </c>
      <c r="G73" s="5">
        <v>1</v>
      </c>
      <c r="H73" s="4">
        <v>5</v>
      </c>
      <c r="I73" s="4">
        <v>5</v>
      </c>
      <c r="J73" s="4">
        <v>6</v>
      </c>
      <c r="K73" s="4">
        <v>9</v>
      </c>
      <c r="L73" s="4">
        <v>15</v>
      </c>
      <c r="M73" s="4">
        <v>514</v>
      </c>
      <c r="N73" s="4">
        <v>172</v>
      </c>
      <c r="O73" s="4">
        <v>748</v>
      </c>
    </row>
    <row r="74" spans="1:15" ht="13.5" thickBot="1" x14ac:dyDescent="0.25">
      <c r="A74" s="55"/>
      <c r="B74" s="10" t="s">
        <v>18</v>
      </c>
      <c r="C74" s="11">
        <v>2</v>
      </c>
      <c r="D74" s="39">
        <v>0</v>
      </c>
      <c r="E74" s="39">
        <v>0</v>
      </c>
      <c r="F74" s="39">
        <v>0</v>
      </c>
      <c r="G74" s="39">
        <v>0</v>
      </c>
      <c r="H74" s="39">
        <v>0</v>
      </c>
      <c r="I74" s="39">
        <v>0</v>
      </c>
      <c r="J74" s="11">
        <v>5</v>
      </c>
      <c r="K74" s="11">
        <v>5</v>
      </c>
      <c r="L74" s="11">
        <v>7</v>
      </c>
      <c r="M74" s="11">
        <v>82</v>
      </c>
      <c r="N74" s="11">
        <v>219</v>
      </c>
      <c r="O74" s="11">
        <v>320</v>
      </c>
    </row>
    <row r="75" spans="1:15" ht="13.5" thickTop="1" x14ac:dyDescent="0.2">
      <c r="A75" s="55"/>
      <c r="B75" s="16" t="s">
        <v>16</v>
      </c>
      <c r="C75" s="19">
        <v>24</v>
      </c>
      <c r="D75" s="19">
        <v>9</v>
      </c>
      <c r="E75" s="19">
        <v>10</v>
      </c>
      <c r="F75" s="19">
        <v>26</v>
      </c>
      <c r="G75" s="19">
        <v>44</v>
      </c>
      <c r="H75" s="19">
        <v>81</v>
      </c>
      <c r="I75" s="19">
        <v>135</v>
      </c>
      <c r="J75" s="19">
        <v>325</v>
      </c>
      <c r="K75" s="19">
        <v>663</v>
      </c>
      <c r="L75" s="19">
        <v>862</v>
      </c>
      <c r="M75" s="19">
        <v>2109</v>
      </c>
      <c r="N75" s="19">
        <v>961</v>
      </c>
      <c r="O75" s="19">
        <v>5249</v>
      </c>
    </row>
    <row r="76" spans="1:15" x14ac:dyDescent="0.2">
      <c r="A76" s="56"/>
      <c r="B76" s="18" t="s">
        <v>17</v>
      </c>
      <c r="C76" s="20">
        <v>4.5722994856163103E-3</v>
      </c>
      <c r="D76" s="20">
        <v>1.71461230710612E-3</v>
      </c>
      <c r="E76" s="20">
        <v>1.9051247856734599E-3</v>
      </c>
      <c r="F76" s="20">
        <v>4.9533244427510002E-3</v>
      </c>
      <c r="G76" s="20">
        <v>8.3825490569632306E-3</v>
      </c>
      <c r="H76" s="20">
        <v>1.5431510763955001E-2</v>
      </c>
      <c r="I76" s="20">
        <v>2.57191846065917E-2</v>
      </c>
      <c r="J76" s="20">
        <v>6.1916555534387498E-2</v>
      </c>
      <c r="K76" s="20">
        <v>0.126309773290151</v>
      </c>
      <c r="L76" s="20">
        <v>0.164221756525052</v>
      </c>
      <c r="M76" s="20">
        <v>0.401790817298533</v>
      </c>
      <c r="N76" s="20">
        <v>0.18308249190322001</v>
      </c>
      <c r="O76" s="20">
        <v>1</v>
      </c>
    </row>
    <row r="78" spans="1:15" x14ac:dyDescent="0.2">
      <c r="A78" s="54" t="s">
        <v>29</v>
      </c>
      <c r="B78" s="3" t="s">
        <v>39</v>
      </c>
      <c r="C78" s="4">
        <v>423</v>
      </c>
      <c r="D78" s="4">
        <v>36</v>
      </c>
      <c r="E78" s="4">
        <v>37</v>
      </c>
      <c r="F78" s="4">
        <v>47</v>
      </c>
      <c r="G78" s="4">
        <v>76</v>
      </c>
      <c r="H78" s="4">
        <v>111</v>
      </c>
      <c r="I78" s="4">
        <v>197</v>
      </c>
      <c r="J78" s="4">
        <v>391</v>
      </c>
      <c r="K78" s="4">
        <v>641</v>
      </c>
      <c r="L78" s="4">
        <v>748</v>
      </c>
      <c r="M78" s="4">
        <v>1421</v>
      </c>
      <c r="N78" s="4">
        <v>524</v>
      </c>
      <c r="O78" s="4">
        <v>4652</v>
      </c>
    </row>
    <row r="79" spans="1:15" x14ac:dyDescent="0.2">
      <c r="A79" s="55"/>
      <c r="B79" s="3" t="s">
        <v>41</v>
      </c>
      <c r="C79" s="5">
        <v>0</v>
      </c>
      <c r="D79" s="5">
        <v>0</v>
      </c>
      <c r="E79" s="5">
        <v>0</v>
      </c>
      <c r="F79" s="5">
        <v>0</v>
      </c>
      <c r="G79" s="4">
        <v>3</v>
      </c>
      <c r="H79" s="4">
        <v>12</v>
      </c>
      <c r="I79" s="4">
        <v>15</v>
      </c>
      <c r="J79" s="4">
        <v>62</v>
      </c>
      <c r="K79" s="4">
        <v>86</v>
      </c>
      <c r="L79" s="4">
        <v>156</v>
      </c>
      <c r="M79" s="4">
        <v>237</v>
      </c>
      <c r="N79" s="4">
        <v>146</v>
      </c>
      <c r="O79" s="4">
        <v>717</v>
      </c>
    </row>
    <row r="80" spans="1:15" x14ac:dyDescent="0.2">
      <c r="A80" s="55"/>
      <c r="B80" s="3" t="s">
        <v>42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4">
        <v>3</v>
      </c>
      <c r="I80" s="5">
        <v>0</v>
      </c>
      <c r="J80" s="4">
        <v>7</v>
      </c>
      <c r="K80" s="4">
        <v>18</v>
      </c>
      <c r="L80" s="4">
        <v>59</v>
      </c>
      <c r="M80" s="4">
        <v>124</v>
      </c>
      <c r="N80" s="4">
        <v>53</v>
      </c>
      <c r="O80" s="4">
        <v>264</v>
      </c>
    </row>
    <row r="81" spans="1:15" x14ac:dyDescent="0.2">
      <c r="A81" s="55"/>
      <c r="B81" s="3" t="s">
        <v>43</v>
      </c>
      <c r="C81" s="4">
        <v>13</v>
      </c>
      <c r="D81" s="4">
        <v>4</v>
      </c>
      <c r="E81" s="4">
        <v>8</v>
      </c>
      <c r="F81" s="4">
        <v>13</v>
      </c>
      <c r="G81" s="4">
        <v>16</v>
      </c>
      <c r="H81" s="4">
        <v>10</v>
      </c>
      <c r="I81" s="4">
        <v>17</v>
      </c>
      <c r="J81" s="4">
        <v>19</v>
      </c>
      <c r="K81" s="4">
        <v>14</v>
      </c>
      <c r="L81" s="4">
        <v>49</v>
      </c>
      <c r="M81" s="4">
        <v>131</v>
      </c>
      <c r="N81" s="4">
        <v>84</v>
      </c>
      <c r="O81" s="4">
        <v>378</v>
      </c>
    </row>
    <row r="82" spans="1:15" ht="13.5" thickBot="1" x14ac:dyDescent="0.25">
      <c r="A82" s="55"/>
      <c r="B82" s="10" t="s">
        <v>18</v>
      </c>
      <c r="C82" s="11">
        <v>15</v>
      </c>
      <c r="D82" s="11">
        <v>3</v>
      </c>
      <c r="E82" s="11">
        <v>1</v>
      </c>
      <c r="F82" s="11">
        <v>1</v>
      </c>
      <c r="G82" s="11">
        <v>2</v>
      </c>
      <c r="H82" s="11">
        <v>5</v>
      </c>
      <c r="I82" s="11">
        <v>17</v>
      </c>
      <c r="J82" s="11">
        <v>19</v>
      </c>
      <c r="K82" s="11">
        <v>30</v>
      </c>
      <c r="L82" s="11">
        <v>52</v>
      </c>
      <c r="M82" s="11">
        <v>136</v>
      </c>
      <c r="N82" s="11">
        <v>285</v>
      </c>
      <c r="O82" s="11">
        <v>566</v>
      </c>
    </row>
    <row r="83" spans="1:15" ht="13.5" thickTop="1" x14ac:dyDescent="0.2">
      <c r="A83" s="55"/>
      <c r="B83" s="16" t="s">
        <v>16</v>
      </c>
      <c r="C83" s="19">
        <v>451</v>
      </c>
      <c r="D83" s="19">
        <v>43</v>
      </c>
      <c r="E83" s="19">
        <v>46</v>
      </c>
      <c r="F83" s="19">
        <v>61</v>
      </c>
      <c r="G83" s="19">
        <v>97</v>
      </c>
      <c r="H83" s="19">
        <v>141</v>
      </c>
      <c r="I83" s="19">
        <v>246</v>
      </c>
      <c r="J83" s="19">
        <v>498</v>
      </c>
      <c r="K83" s="19">
        <v>789</v>
      </c>
      <c r="L83" s="19">
        <v>1064</v>
      </c>
      <c r="M83" s="19">
        <v>2049</v>
      </c>
      <c r="N83" s="19">
        <v>1092</v>
      </c>
      <c r="O83" s="19">
        <v>6577</v>
      </c>
    </row>
    <row r="84" spans="1:15" x14ac:dyDescent="0.2">
      <c r="A84" s="56"/>
      <c r="B84" s="18" t="s">
        <v>17</v>
      </c>
      <c r="C84" s="20">
        <v>6.8572297400030402E-2</v>
      </c>
      <c r="D84" s="20">
        <v>6.5379352288277301E-3</v>
      </c>
      <c r="E84" s="20">
        <v>6.9940702447924604E-3</v>
      </c>
      <c r="F84" s="20">
        <v>9.2747453246160901E-3</v>
      </c>
      <c r="G84" s="20">
        <v>1.47483655161928E-2</v>
      </c>
      <c r="H84" s="20">
        <v>2.1438345750342098E-2</v>
      </c>
      <c r="I84" s="20">
        <v>3.74030713091075E-2</v>
      </c>
      <c r="J84" s="20">
        <v>7.5718412650144395E-2</v>
      </c>
      <c r="K84" s="20">
        <v>0.11996350919872301</v>
      </c>
      <c r="L84" s="20">
        <v>0.161775885662156</v>
      </c>
      <c r="M84" s="20">
        <v>0.31154021590390801</v>
      </c>
      <c r="N84" s="20">
        <v>0.16603314581115999</v>
      </c>
      <c r="O84" s="20">
        <v>1</v>
      </c>
    </row>
    <row r="86" spans="1:15" x14ac:dyDescent="0.2">
      <c r="A86" s="48" t="s">
        <v>40</v>
      </c>
    </row>
    <row r="87" spans="1:15" x14ac:dyDescent="0.2">
      <c r="A87" s="12" t="s">
        <v>9</v>
      </c>
    </row>
  </sheetData>
  <mergeCells count="10">
    <mergeCell ref="A7:A12"/>
    <mergeCell ref="A14:A20"/>
    <mergeCell ref="A22:A28"/>
    <mergeCell ref="A30:A36"/>
    <mergeCell ref="A38:A44"/>
    <mergeCell ref="A62:A68"/>
    <mergeCell ref="A70:A76"/>
    <mergeCell ref="A78:A84"/>
    <mergeCell ref="A46:A52"/>
    <mergeCell ref="A54:A60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906871-2F6B-4BE2-B2C2-E1E8D51238B4}"/>
</file>

<file path=customXml/itemProps2.xml><?xml version="1.0" encoding="utf-8"?>
<ds:datastoreItem xmlns:ds="http://schemas.openxmlformats.org/officeDocument/2006/customXml" ds:itemID="{5EC947E9-D0D6-4DDD-AF2B-6F46641C9718}"/>
</file>

<file path=customXml/itemProps3.xml><?xml version="1.0" encoding="utf-8"?>
<ds:datastoreItem xmlns:ds="http://schemas.openxmlformats.org/officeDocument/2006/customXml" ds:itemID="{3D0F0C9C-8277-4D0B-ACB4-46EB71E8BC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</vt:lpstr>
      <vt:lpstr>Variazione pendenti</vt:lpstr>
      <vt:lpstr>Stratigrafia pendenti</vt:lpstr>
      <vt:lpstr>Flussi!Area_stampa</vt:lpstr>
      <vt:lpstr>'Stratigrafia pendenti'!Area_stampa</vt:lpstr>
      <vt:lpstr>'Variazione pendenti'!Area_stampa</vt:lpstr>
      <vt:lpstr>Flussi!Titoli_stampa</vt:lpstr>
      <vt:lpstr>'Stratigrafia pendenti'!Titoli_stampa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2017-05-29T10:30:05Z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